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O13" i="1"/>
  <c r="O16" i="1" s="1"/>
  <c r="AE9" i="1"/>
  <c r="AD9" i="1"/>
  <c r="AC9" i="1"/>
  <c r="AB9" i="1"/>
  <c r="AA9" i="1"/>
  <c r="Z9" i="1"/>
  <c r="Y9" i="1"/>
  <c r="I15" i="1" s="1"/>
  <c r="X9" i="1"/>
  <c r="H15" i="1" s="1"/>
  <c r="W9" i="1"/>
  <c r="G15" i="1" s="1"/>
  <c r="V9" i="1"/>
  <c r="F15" i="1" s="1"/>
  <c r="U9" i="1"/>
  <c r="E15" i="1" s="1"/>
  <c r="T9" i="1"/>
  <c r="I14" i="1" s="1"/>
  <c r="S9" i="1"/>
  <c r="H14" i="1" s="1"/>
  <c r="R9" i="1"/>
  <c r="G14" i="1" s="1"/>
  <c r="Q9" i="1"/>
  <c r="F14" i="1" s="1"/>
  <c r="P9" i="1"/>
  <c r="E14" i="1" s="1"/>
  <c r="M9" i="1"/>
  <c r="L9" i="1"/>
  <c r="K9" i="1"/>
  <c r="J9" i="1"/>
  <c r="I9" i="1"/>
  <c r="I13" i="1"/>
  <c r="M13" i="1" s="1"/>
  <c r="H9" i="1"/>
  <c r="H13" i="1"/>
  <c r="G9" i="1"/>
  <c r="G13" i="1"/>
  <c r="F9" i="1"/>
  <c r="F13" i="1"/>
  <c r="K13" i="1" s="1"/>
  <c r="E9" i="1"/>
  <c r="E13" i="1"/>
  <c r="L13" i="1"/>
  <c r="D10" i="1"/>
  <c r="M15" i="1" l="1"/>
  <c r="K15" i="1"/>
  <c r="L15" i="1"/>
  <c r="E16" i="1"/>
  <c r="G16" i="1"/>
  <c r="I16" i="1"/>
  <c r="M14" i="1"/>
  <c r="K14" i="1"/>
  <c r="F16" i="1"/>
  <c r="L14" i="1"/>
  <c r="H16" i="1"/>
  <c r="L16" i="1" l="1"/>
  <c r="K16" i="1"/>
  <c r="N16" i="1"/>
  <c r="M16" i="1"/>
</calcChain>
</file>

<file path=xl/sharedStrings.xml><?xml version="1.0" encoding="utf-8"?>
<sst xmlns="http://schemas.openxmlformats.org/spreadsheetml/2006/main" count="81" uniqueCount="59">
  <si>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</si>
  <si>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</si>
  <si>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</si>
  <si>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</si>
  <si>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</si>
  <si>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</si>
  <si>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</si>
  <si>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</si>
  <si>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</si>
  <si>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</si>
  <si>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</si>
  <si>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</si>
  <si>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</si>
  <si>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</si>
  <si>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</si>
  <si>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</si>
  <si>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</si>
  <si>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</si>
  <si>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</si>
  <si>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</si>
  <si>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</si>
  <si>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</si>
  <si>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</si>
  <si>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</si>
  <si>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</si>
  <si>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</si>
  <si>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</si>
  <si>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</si>
  <si>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</si>
  <si>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</si>
  <si>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</si>
  <si>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</si>
  <si>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</si>
  <si>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</si>
  <si>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</si>
  <si>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</si>
  <si>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</si>
  <si>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</si>
  <si>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Maarit Antila</t>
  </si>
  <si>
    <t>7.</t>
  </si>
  <si>
    <t>1.</t>
  </si>
  <si>
    <t>Virkiä</t>
  </si>
  <si>
    <t>15.6.1982</t>
  </si>
  <si>
    <t>Virkiä = Lapuan Virkiä  (1907)</t>
  </si>
  <si>
    <t>ykköspesis</t>
  </si>
  <si>
    <t>IK</t>
  </si>
  <si>
    <t>YPJ</t>
  </si>
  <si>
    <t>YPJ = Ylihärmän Pesis-Junkkarit  (1996)</t>
  </si>
  <si>
    <t>IK = Ilmajoen Kisailijat  (1921)</t>
  </si>
  <si>
    <t>01.07. 2000  SiiPe - Virkiä  2-0  (6-5, 2-0)</t>
  </si>
  <si>
    <t>05.07. 2000  Virkiä - PattU  1-2  (4-7, 9-1, 1-6)</t>
  </si>
  <si>
    <t>2.  ottelu</t>
  </si>
  <si>
    <t>6.  ottelu</t>
  </si>
  <si>
    <t>19.07. 2000  Virkiä - Manse PP  2-0  (3-1, 7-0)</t>
  </si>
  <si>
    <t xml:space="preserve">Lyöty </t>
  </si>
  <si>
    <t xml:space="preserve">Tuotu </t>
  </si>
  <si>
    <t>18 v   0 kk 16 pv</t>
  </si>
  <si>
    <t>18 v   0 kk 20 pv</t>
  </si>
  <si>
    <t>18 v   1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</si>
</sst>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7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5" customWidth="1"/>
    <col min="28" max="28" width="5.7109375" style="78" customWidth="1"/>
    <col min="29" max="31" width="5.7109375" style="25" customWidth="1"/>
    <col min="32" max="32" width="6.7109375" style="25" customWidth="1"/>
    <col min="33" max="33" width="17.710937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2000</v>
      </c>
      <c r="C4" s="26" t="s">
        <v>39</v>
      </c>
      <c r="D4" s="27" t="s">
        <v>41</v>
      </c>
      <c r="E4" s="26">
        <v>11</v>
      </c>
      <c r="F4" s="26">
        <v>0</v>
      </c>
      <c r="G4" s="26">
        <v>2</v>
      </c>
      <c r="H4" s="26">
        <v>2</v>
      </c>
      <c r="I4" s="26">
        <v>21</v>
      </c>
      <c r="J4" s="26">
        <v>12</v>
      </c>
      <c r="K4" s="26">
        <v>2</v>
      </c>
      <c r="L4" s="26">
        <v>5</v>
      </c>
      <c r="M4" s="26">
        <v>2</v>
      </c>
      <c r="N4" s="28">
        <v>0.41199999999999998</v>
      </c>
      <c r="O4" s="24">
        <v>51</v>
      </c>
      <c r="P4" s="26">
        <v>3</v>
      </c>
      <c r="Q4" s="26">
        <v>0</v>
      </c>
      <c r="R4" s="26">
        <v>0</v>
      </c>
      <c r="S4" s="26">
        <v>0</v>
      </c>
      <c r="T4" s="26">
        <v>5</v>
      </c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9">
        <v>2001</v>
      </c>
      <c r="C5" s="79"/>
      <c r="D5" s="80" t="s">
        <v>46</v>
      </c>
      <c r="E5" s="79"/>
      <c r="F5" s="82" t="s">
        <v>44</v>
      </c>
      <c r="G5" s="84"/>
      <c r="H5" s="83"/>
      <c r="I5" s="79"/>
      <c r="J5" s="79"/>
      <c r="K5" s="79"/>
      <c r="L5" s="79"/>
      <c r="M5" s="79"/>
      <c r="N5" s="81"/>
      <c r="O5" s="24"/>
      <c r="P5" s="26"/>
      <c r="Q5" s="26"/>
      <c r="R5" s="26"/>
      <c r="S5" s="26"/>
      <c r="T5" s="26"/>
      <c r="U5" s="29">
        <v>7</v>
      </c>
      <c r="V5" s="29">
        <v>0</v>
      </c>
      <c r="W5" s="29">
        <v>4</v>
      </c>
      <c r="X5" s="29">
        <v>1</v>
      </c>
      <c r="Y5" s="29">
        <v>20</v>
      </c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2001</v>
      </c>
      <c r="C6" s="26" t="s">
        <v>40</v>
      </c>
      <c r="D6" s="27" t="s">
        <v>41</v>
      </c>
      <c r="E6" s="26">
        <v>1</v>
      </c>
      <c r="F6" s="26">
        <v>0</v>
      </c>
      <c r="G6" s="26">
        <v>0</v>
      </c>
      <c r="H6" s="26">
        <v>0</v>
      </c>
      <c r="I6" s="26">
        <v>3</v>
      </c>
      <c r="J6" s="26">
        <v>0</v>
      </c>
      <c r="K6" s="26">
        <v>2</v>
      </c>
      <c r="L6" s="26">
        <v>1</v>
      </c>
      <c r="M6" s="26">
        <v>0</v>
      </c>
      <c r="N6" s="28">
        <v>0.5</v>
      </c>
      <c r="O6" s="24">
        <v>6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>
        <v>1</v>
      </c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9">
        <v>2002</v>
      </c>
      <c r="C7" s="79"/>
      <c r="D7" s="80" t="s">
        <v>45</v>
      </c>
      <c r="E7" s="79"/>
      <c r="F7" s="82" t="s">
        <v>44</v>
      </c>
      <c r="G7" s="84"/>
      <c r="H7" s="83"/>
      <c r="I7" s="79"/>
      <c r="J7" s="79"/>
      <c r="K7" s="79"/>
      <c r="L7" s="79"/>
      <c r="M7" s="79"/>
      <c r="N7" s="81"/>
      <c r="O7" s="24"/>
      <c r="P7" s="26"/>
      <c r="Q7" s="26"/>
      <c r="R7" s="26"/>
      <c r="S7" s="26"/>
      <c r="T7" s="26"/>
      <c r="U7" s="29">
        <v>4</v>
      </c>
      <c r="V7" s="29">
        <v>0</v>
      </c>
      <c r="W7" s="29">
        <v>2</v>
      </c>
      <c r="X7" s="29">
        <v>2</v>
      </c>
      <c r="Y7" s="29">
        <v>11</v>
      </c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9">
        <v>2003</v>
      </c>
      <c r="C8" s="79"/>
      <c r="D8" s="80" t="s">
        <v>45</v>
      </c>
      <c r="E8" s="79"/>
      <c r="F8" s="82" t="s">
        <v>44</v>
      </c>
      <c r="G8" s="84"/>
      <c r="H8" s="83"/>
      <c r="I8" s="79"/>
      <c r="J8" s="79"/>
      <c r="K8" s="79"/>
      <c r="L8" s="79"/>
      <c r="M8" s="79"/>
      <c r="N8" s="81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12</v>
      </c>
      <c r="F9" s="18">
        <f t="shared" si="0"/>
        <v>0</v>
      </c>
      <c r="G9" s="18">
        <f t="shared" si="0"/>
        <v>2</v>
      </c>
      <c r="H9" s="18">
        <f t="shared" si="0"/>
        <v>2</v>
      </c>
      <c r="I9" s="18">
        <f t="shared" si="0"/>
        <v>24</v>
      </c>
      <c r="J9" s="18">
        <f t="shared" si="0"/>
        <v>12</v>
      </c>
      <c r="K9" s="18">
        <f t="shared" si="0"/>
        <v>4</v>
      </c>
      <c r="L9" s="18">
        <f t="shared" si="0"/>
        <v>6</v>
      </c>
      <c r="M9" s="18">
        <f t="shared" si="0"/>
        <v>2</v>
      </c>
      <c r="N9" s="30">
        <v>0.42099999999999999</v>
      </c>
      <c r="O9" s="31">
        <v>57</v>
      </c>
      <c r="P9" s="18">
        <f t="shared" ref="P9:AE9" si="1">SUM(P4:P8)</f>
        <v>3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5</v>
      </c>
      <c r="U9" s="18">
        <f t="shared" si="1"/>
        <v>11</v>
      </c>
      <c r="V9" s="18">
        <f t="shared" si="1"/>
        <v>0</v>
      </c>
      <c r="W9" s="18">
        <f t="shared" si="1"/>
        <v>6</v>
      </c>
      <c r="X9" s="18">
        <f t="shared" si="1"/>
        <v>3</v>
      </c>
      <c r="Y9" s="18">
        <f t="shared" si="1"/>
        <v>31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1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7" t="s">
        <v>2</v>
      </c>
      <c r="C10" s="32"/>
      <c r="D10" s="33">
        <f>SUM(F9:H9)+((I9-F9-G9)/3)+(E9/3)+(Z9*25)+(AA9*25)+(AB9*10)+(AC9*25)+(AD9*20)+(AE9*15)-25</f>
        <v>15.333333333333329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40"/>
      <c r="T12" s="40"/>
      <c r="U12" s="40"/>
      <c r="V12" s="40"/>
      <c r="W12" s="40"/>
      <c r="X12" s="12"/>
      <c r="Y12" s="12"/>
      <c r="Z12" s="12"/>
      <c r="AA12" s="11"/>
      <c r="AB12" s="12"/>
      <c r="AC12" s="12"/>
      <c r="AD12" s="12"/>
      <c r="AE12" s="4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17</v>
      </c>
      <c r="C13" s="12"/>
      <c r="D13" s="42"/>
      <c r="E13" s="26">
        <f>PRODUCT(E9)</f>
        <v>12</v>
      </c>
      <c r="F13" s="26">
        <f>PRODUCT(F9)</f>
        <v>0</v>
      </c>
      <c r="G13" s="26">
        <f>PRODUCT(G9)</f>
        <v>2</v>
      </c>
      <c r="H13" s="26">
        <f>PRODUCT(H9)</f>
        <v>2</v>
      </c>
      <c r="I13" s="26">
        <f>PRODUCT(I9)</f>
        <v>24</v>
      </c>
      <c r="J13" s="1"/>
      <c r="K13" s="43">
        <f>PRODUCT((F13+G13)/E13)</f>
        <v>0.16666666666666666</v>
      </c>
      <c r="L13" s="43">
        <f>PRODUCT(H13/E13)</f>
        <v>0.16666666666666666</v>
      </c>
      <c r="M13" s="43">
        <f>PRODUCT(I13/E13)</f>
        <v>2</v>
      </c>
      <c r="N13" s="28">
        <f>PRODUCT(N9)</f>
        <v>0.42099999999999999</v>
      </c>
      <c r="O13" s="24">
        <f>PRODUCT(O9)</f>
        <v>57</v>
      </c>
      <c r="P13" s="44" t="s">
        <v>33</v>
      </c>
      <c r="Q13" s="45"/>
      <c r="R13" s="46" t="s">
        <v>49</v>
      </c>
      <c r="S13" s="46"/>
      <c r="T13" s="46"/>
      <c r="U13" s="46"/>
      <c r="V13" s="46"/>
      <c r="W13" s="46"/>
      <c r="X13" s="46"/>
      <c r="Y13" s="46"/>
      <c r="Z13" s="46"/>
      <c r="AA13" s="47" t="s">
        <v>36</v>
      </c>
      <c r="AB13" s="47"/>
      <c r="AC13" s="85" t="s">
        <v>56</v>
      </c>
      <c r="AD13" s="48"/>
      <c r="AE13" s="48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9" t="s">
        <v>18</v>
      </c>
      <c r="C14" s="50"/>
      <c r="D14" s="51"/>
      <c r="E14" s="26">
        <f>PRODUCT(P9)</f>
        <v>3</v>
      </c>
      <c r="F14" s="26">
        <f>PRODUCT(Q9)</f>
        <v>0</v>
      </c>
      <c r="G14" s="26">
        <f>PRODUCT(R9)</f>
        <v>0</v>
      </c>
      <c r="H14" s="26">
        <f>PRODUCT(S9)</f>
        <v>0</v>
      </c>
      <c r="I14" s="26">
        <f>PRODUCT(T9)</f>
        <v>5</v>
      </c>
      <c r="J14" s="1"/>
      <c r="K14" s="43">
        <f>PRODUCT((F14+G14)/E14)</f>
        <v>0</v>
      </c>
      <c r="L14" s="43">
        <f>PRODUCT(H14/E14)</f>
        <v>0</v>
      </c>
      <c r="M14" s="43">
        <f>PRODUCT(I14/E14)</f>
        <v>1.6666666666666667</v>
      </c>
      <c r="N14" s="28">
        <v>0.41699999999999998</v>
      </c>
      <c r="O14" s="52">
        <v>12</v>
      </c>
      <c r="P14" s="53" t="s">
        <v>54</v>
      </c>
      <c r="Q14" s="54"/>
      <c r="R14" s="55" t="s">
        <v>50</v>
      </c>
      <c r="S14" s="55"/>
      <c r="T14" s="55"/>
      <c r="U14" s="55"/>
      <c r="V14" s="55"/>
      <c r="W14" s="55"/>
      <c r="X14" s="55"/>
      <c r="Y14" s="55"/>
      <c r="Z14" s="55"/>
      <c r="AA14" s="56" t="s">
        <v>51</v>
      </c>
      <c r="AB14" s="56"/>
      <c r="AC14" s="86" t="s">
        <v>57</v>
      </c>
      <c r="AD14" s="57"/>
      <c r="AE14" s="57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8" t="s">
        <v>19</v>
      </c>
      <c r="C15" s="59"/>
      <c r="D15" s="60"/>
      <c r="E15" s="29">
        <f>PRODUCT(U9)</f>
        <v>11</v>
      </c>
      <c r="F15" s="29">
        <f>PRODUCT(V9)</f>
        <v>0</v>
      </c>
      <c r="G15" s="29">
        <f>PRODUCT(W9)</f>
        <v>6</v>
      </c>
      <c r="H15" s="29">
        <f>PRODUCT(X9)</f>
        <v>3</v>
      </c>
      <c r="I15" s="29">
        <f>PRODUCT(Y9)</f>
        <v>31</v>
      </c>
      <c r="J15" s="1"/>
      <c r="K15" s="61">
        <f>PRODUCT((F15+G15)/E15)</f>
        <v>0.54545454545454541</v>
      </c>
      <c r="L15" s="61">
        <f>PRODUCT(H15/E15)</f>
        <v>0.27272727272727271</v>
      </c>
      <c r="M15" s="61">
        <f>PRODUCT(I15/E15)</f>
        <v>2.8181818181818183</v>
      </c>
      <c r="N15" s="62">
        <v>0.47699999999999998</v>
      </c>
      <c r="O15" s="24">
        <v>65</v>
      </c>
      <c r="P15" s="53" t="s">
        <v>55</v>
      </c>
      <c r="Q15" s="54"/>
      <c r="R15" s="55" t="s">
        <v>53</v>
      </c>
      <c r="S15" s="55"/>
      <c r="T15" s="55"/>
      <c r="U15" s="55"/>
      <c r="V15" s="55"/>
      <c r="W15" s="55"/>
      <c r="X15" s="55"/>
      <c r="Y15" s="55"/>
      <c r="Z15" s="55"/>
      <c r="AA15" s="56" t="s">
        <v>52</v>
      </c>
      <c r="AB15" s="56"/>
      <c r="AC15" s="86" t="s">
        <v>58</v>
      </c>
      <c r="AD15" s="57"/>
      <c r="AE15" s="57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3" t="s">
        <v>20</v>
      </c>
      <c r="C16" s="64"/>
      <c r="D16" s="65"/>
      <c r="E16" s="18">
        <f>SUM(E13:E15)</f>
        <v>26</v>
      </c>
      <c r="F16" s="18">
        <f>SUM(F13:F15)</f>
        <v>0</v>
      </c>
      <c r="G16" s="18">
        <f>SUM(G13:G15)</f>
        <v>8</v>
      </c>
      <c r="H16" s="18">
        <f>SUM(H13:H15)</f>
        <v>5</v>
      </c>
      <c r="I16" s="18">
        <f>SUM(I13:I15)</f>
        <v>60</v>
      </c>
      <c r="J16" s="1"/>
      <c r="K16" s="66">
        <f>PRODUCT((F16+G16)/E16)</f>
        <v>0.30769230769230771</v>
      </c>
      <c r="L16" s="66">
        <f>PRODUCT(H16/E16)</f>
        <v>0.19230769230769232</v>
      </c>
      <c r="M16" s="66">
        <f>PRODUCT(I16/E16)</f>
        <v>2.3076923076923075</v>
      </c>
      <c r="N16" s="30">
        <f>PRODUCT(I16/O16)</f>
        <v>0.44776119402985076</v>
      </c>
      <c r="O16" s="24">
        <f>SUM(O13:O15)</f>
        <v>134</v>
      </c>
      <c r="P16" s="67" t="s">
        <v>34</v>
      </c>
      <c r="Q16" s="68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0"/>
      <c r="AE16" s="72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73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43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73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47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73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48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3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3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3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5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74"/>
      <c r="N23" s="74"/>
      <c r="O23" s="24"/>
      <c r="P23" s="1"/>
      <c r="Q23" s="37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73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5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74"/>
      <c r="N25" s="74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5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74"/>
      <c r="N26" s="74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5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4"/>
      <c r="N27" s="74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5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4"/>
      <c r="N28" s="74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5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4"/>
      <c r="N29" s="74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5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4"/>
      <c r="N30" s="74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5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4"/>
      <c r="N31" s="74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5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4"/>
      <c r="N32" s="74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5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4"/>
      <c r="N33" s="74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5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4"/>
      <c r="N34" s="74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5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4"/>
      <c r="N35" s="74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5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4"/>
      <c r="N36" s="74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5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4"/>
      <c r="N37" s="74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5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4"/>
      <c r="N38" s="74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5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4"/>
      <c r="N39" s="74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5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4"/>
      <c r="N40" s="74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5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4"/>
      <c r="N41" s="74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5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4"/>
      <c r="N42" s="74"/>
      <c r="O42" s="24"/>
      <c r="P42" s="1"/>
      <c r="Q42" s="37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5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4"/>
      <c r="N43" s="74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5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4"/>
      <c r="N44" s="74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5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4"/>
      <c r="N45" s="74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5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4"/>
      <c r="N46" s="74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5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4"/>
      <c r="N47" s="74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5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4"/>
      <c r="N48" s="74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5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4"/>
      <c r="N49" s="74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5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4"/>
      <c r="N50" s="74"/>
      <c r="O50" s="24"/>
      <c r="P50" s="1"/>
      <c r="Q50" s="37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5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4"/>
      <c r="N51" s="74"/>
      <c r="O51" s="24"/>
      <c r="P51" s="1"/>
      <c r="Q51" s="37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5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4"/>
      <c r="N52" s="74"/>
      <c r="O52" s="24"/>
      <c r="P52" s="1"/>
      <c r="Q52" s="37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5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4"/>
      <c r="N53" s="74"/>
      <c r="O53" s="24"/>
      <c r="P53" s="1"/>
      <c r="Q53" s="37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5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4"/>
      <c r="N54" s="74"/>
      <c r="O54" s="24"/>
      <c r="P54" s="1"/>
      <c r="Q54" s="37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75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74"/>
      <c r="N55" s="74"/>
      <c r="O55" s="24"/>
      <c r="P55" s="1"/>
      <c r="Q55" s="37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75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74"/>
      <c r="N56" s="74"/>
      <c r="O56" s="24"/>
      <c r="P56" s="1"/>
      <c r="Q56" s="37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75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74"/>
      <c r="N57" s="74"/>
      <c r="O57" s="24"/>
      <c r="P57" s="1"/>
      <c r="Q57" s="37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75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74"/>
      <c r="N58" s="74"/>
      <c r="O58" s="24"/>
      <c r="P58" s="1"/>
      <c r="Q58" s="37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75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74"/>
      <c r="N59" s="74"/>
      <c r="O59" s="24"/>
      <c r="P59" s="1"/>
      <c r="Q59" s="37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75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4"/>
      <c r="N60" s="74"/>
      <c r="O60" s="24"/>
      <c r="P60" s="1"/>
      <c r="Q60" s="37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75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74"/>
      <c r="N61" s="74"/>
      <c r="O61" s="24"/>
      <c r="P61" s="1"/>
      <c r="Q61" s="37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75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74"/>
      <c r="N62" s="74"/>
      <c r="O62" s="24"/>
      <c r="P62" s="1"/>
      <c r="Q62" s="37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75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74"/>
      <c r="N63" s="74"/>
      <c r="O63" s="24"/>
      <c r="P63" s="1"/>
      <c r="Q63" s="37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75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74"/>
      <c r="N64" s="74"/>
      <c r="O64" s="24"/>
      <c r="P64" s="1"/>
      <c r="Q64" s="37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75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74"/>
      <c r="N65" s="74"/>
      <c r="O65" s="24"/>
      <c r="P65" s="1"/>
      <c r="Q65" s="37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75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74"/>
      <c r="N66" s="74"/>
      <c r="O66" s="24"/>
      <c r="P66" s="1"/>
      <c r="Q66" s="37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75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74"/>
      <c r="N67" s="74"/>
      <c r="O67" s="24"/>
      <c r="P67" s="1"/>
      <c r="Q67" s="37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75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74"/>
      <c r="N68" s="74"/>
      <c r="O68" s="24"/>
      <c r="P68" s="1"/>
      <c r="Q68" s="37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75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74"/>
      <c r="N69" s="74"/>
      <c r="O69" s="24"/>
      <c r="P69" s="1"/>
      <c r="Q69" s="37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75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74"/>
      <c r="N70" s="74"/>
      <c r="O70" s="24"/>
      <c r="P70" s="1"/>
      <c r="Q70" s="37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75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74"/>
      <c r="N71" s="74"/>
      <c r="O71" s="24"/>
      <c r="P71" s="1"/>
      <c r="Q71" s="37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75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74"/>
      <c r="N72" s="74"/>
      <c r="O72" s="24"/>
      <c r="P72" s="1"/>
      <c r="Q72" s="37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75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74"/>
      <c r="N73" s="74"/>
      <c r="O73" s="24"/>
      <c r="P73" s="1"/>
      <c r="Q73" s="37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75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74"/>
      <c r="N74" s="74"/>
      <c r="O74" s="24"/>
      <c r="P74" s="1"/>
      <c r="Q74" s="37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75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74"/>
      <c r="N75" s="74"/>
      <c r="O75" s="24"/>
      <c r="P75" s="1"/>
      <c r="Q75" s="37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75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74"/>
      <c r="N76" s="74"/>
      <c r="O76" s="24"/>
      <c r="P76" s="1"/>
      <c r="Q76" s="37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75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74"/>
      <c r="N77" s="74"/>
      <c r="O77" s="24"/>
      <c r="P77" s="1"/>
      <c r="Q77" s="37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75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74"/>
      <c r="N78" s="74"/>
      <c r="O78" s="24"/>
      <c r="P78" s="1"/>
      <c r="Q78" s="37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75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74"/>
      <c r="N79" s="74"/>
      <c r="O79" s="24"/>
      <c r="P79" s="1"/>
      <c r="Q79" s="37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75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74"/>
      <c r="N80" s="74"/>
      <c r="O80" s="24"/>
      <c r="P80" s="1"/>
      <c r="Q80" s="37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75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74"/>
      <c r="N81" s="74"/>
      <c r="O81" s="24"/>
      <c r="P81" s="1"/>
      <c r="Q81" s="37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75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74"/>
      <c r="N82" s="74"/>
      <c r="O82" s="24"/>
      <c r="P82" s="1"/>
      <c r="Q82" s="37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75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74"/>
      <c r="N83" s="74"/>
      <c r="O83" s="24"/>
      <c r="P83" s="1"/>
      <c r="Q83" s="37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75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74"/>
      <c r="N84" s="74"/>
      <c r="O84" s="24"/>
      <c r="P84" s="1"/>
      <c r="Q84" s="37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75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74"/>
      <c r="N85" s="74"/>
      <c r="O85" s="24"/>
      <c r="P85" s="1"/>
      <c r="Q85" s="37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75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74"/>
      <c r="N86" s="74"/>
      <c r="O86" s="24"/>
      <c r="P86" s="1"/>
      <c r="Q86" s="37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75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74"/>
      <c r="N87" s="74"/>
      <c r="O87" s="24"/>
      <c r="P87" s="1"/>
      <c r="Q87" s="37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75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74"/>
      <c r="N88" s="74"/>
      <c r="O88" s="24"/>
      <c r="P88" s="1"/>
      <c r="Q88" s="37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75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74"/>
      <c r="N89" s="74"/>
      <c r="O89" s="24"/>
      <c r="P89" s="1"/>
      <c r="Q89" s="37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75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74"/>
      <c r="N90" s="74"/>
      <c r="O90" s="24"/>
      <c r="P90" s="1"/>
      <c r="Q90" s="37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75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74"/>
      <c r="N91" s="74"/>
      <c r="O91" s="24"/>
      <c r="P91" s="1"/>
      <c r="Q91" s="37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75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74"/>
      <c r="N92" s="74"/>
      <c r="O92" s="24"/>
      <c r="P92" s="1"/>
      <c r="Q92" s="37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75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74"/>
      <c r="N93" s="74"/>
      <c r="O93" s="24"/>
      <c r="P93" s="1"/>
      <c r="Q93" s="37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75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74"/>
      <c r="N94" s="74"/>
      <c r="O94" s="24"/>
      <c r="P94" s="1"/>
      <c r="Q94" s="37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75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74"/>
      <c r="N95" s="74"/>
      <c r="O95" s="24"/>
      <c r="P95" s="1"/>
      <c r="Q95" s="37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75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74"/>
      <c r="N96" s="74"/>
      <c r="O96" s="24"/>
      <c r="P96" s="1"/>
      <c r="Q96" s="37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75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74"/>
      <c r="N97" s="74"/>
      <c r="O97" s="24"/>
      <c r="P97" s="1"/>
      <c r="Q97" s="37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75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74"/>
      <c r="N98" s="74"/>
      <c r="O98" s="24"/>
      <c r="P98" s="1"/>
      <c r="Q98" s="37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75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74"/>
      <c r="N99" s="74"/>
      <c r="O99" s="24"/>
      <c r="P99" s="1"/>
      <c r="Q99" s="37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75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74"/>
      <c r="N100" s="74"/>
      <c r="O100" s="24"/>
      <c r="P100" s="1"/>
      <c r="Q100" s="37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75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74"/>
      <c r="N101" s="74"/>
      <c r="O101" s="24"/>
      <c r="P101" s="1"/>
      <c r="Q101" s="37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75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74"/>
      <c r="N102" s="74"/>
      <c r="O102" s="24"/>
      <c r="P102" s="1"/>
      <c r="Q102" s="37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75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74"/>
      <c r="N103" s="74"/>
      <c r="O103" s="24"/>
      <c r="P103" s="1"/>
      <c r="Q103" s="37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75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74"/>
      <c r="N104" s="74"/>
      <c r="O104" s="24"/>
      <c r="P104" s="1"/>
      <c r="Q104" s="37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75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74"/>
      <c r="N105" s="74"/>
      <c r="O105" s="24"/>
      <c r="P105" s="1"/>
      <c r="Q105" s="37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75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74"/>
      <c r="N106" s="74"/>
      <c r="O106" s="24"/>
      <c r="P106" s="1"/>
      <c r="Q106" s="37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75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74"/>
      <c r="N107" s="74"/>
      <c r="O107" s="24"/>
      <c r="P107" s="1"/>
      <c r="Q107" s="37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75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74"/>
      <c r="N108" s="74"/>
      <c r="O108" s="24"/>
      <c r="P108" s="1"/>
      <c r="Q108" s="37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75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74"/>
      <c r="N109" s="74"/>
      <c r="O109" s="24"/>
      <c r="P109" s="1"/>
      <c r="Q109" s="37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75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74"/>
      <c r="N110" s="74"/>
      <c r="O110" s="24"/>
      <c r="P110" s="1"/>
      <c r="Q110" s="37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75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74"/>
      <c r="N111" s="74"/>
      <c r="O111" s="24"/>
      <c r="P111" s="1"/>
      <c r="Q111" s="37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75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74"/>
      <c r="N112" s="74"/>
      <c r="O112" s="24"/>
      <c r="P112" s="1"/>
      <c r="Q112" s="37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75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74"/>
      <c r="N113" s="74"/>
      <c r="O113" s="24"/>
      <c r="P113" s="1"/>
      <c r="Q113" s="37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75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74"/>
      <c r="N114" s="74"/>
      <c r="O114" s="24"/>
      <c r="P114" s="1"/>
      <c r="Q114" s="37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75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74"/>
      <c r="N115" s="74"/>
      <c r="O115" s="24"/>
      <c r="P115" s="1"/>
      <c r="Q115" s="37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75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74"/>
      <c r="N116" s="74"/>
      <c r="O116" s="24"/>
      <c r="P116" s="1"/>
      <c r="Q116" s="37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75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74"/>
      <c r="N117" s="74"/>
      <c r="O117" s="24"/>
      <c r="P117" s="1"/>
      <c r="Q117" s="37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75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74"/>
      <c r="N118" s="74"/>
      <c r="O118" s="24"/>
      <c r="P118" s="1"/>
      <c r="Q118" s="37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75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74"/>
      <c r="N119" s="74"/>
      <c r="O119" s="24"/>
      <c r="P119" s="1"/>
      <c r="Q119" s="37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75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74"/>
      <c r="N120" s="74"/>
      <c r="O120" s="24"/>
      <c r="P120" s="1"/>
      <c r="Q120" s="37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75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74"/>
      <c r="N121" s="74"/>
      <c r="O121" s="24"/>
      <c r="P121" s="1"/>
      <c r="Q121" s="37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75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74"/>
      <c r="N122" s="74"/>
      <c r="O122" s="24"/>
      <c r="P122" s="1"/>
      <c r="Q122" s="37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75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74"/>
      <c r="N123" s="74"/>
      <c r="O123" s="24"/>
      <c r="P123" s="1"/>
      <c r="Q123" s="37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75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74"/>
      <c r="N124" s="74"/>
      <c r="O124" s="24"/>
      <c r="P124" s="1"/>
      <c r="Q124" s="37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75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74"/>
      <c r="N125" s="74"/>
      <c r="O125" s="24"/>
      <c r="P125" s="1"/>
      <c r="Q125" s="37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75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74"/>
      <c r="N126" s="74"/>
      <c r="O126" s="24"/>
      <c r="P126" s="1"/>
      <c r="Q126" s="37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75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74"/>
      <c r="N127" s="74"/>
      <c r="O127" s="24"/>
      <c r="P127" s="1"/>
      <c r="Q127" s="37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75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74"/>
      <c r="N128" s="74"/>
      <c r="O128" s="24"/>
      <c r="P128" s="1"/>
      <c r="Q128" s="37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75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74"/>
      <c r="N129" s="74"/>
      <c r="O129" s="24"/>
      <c r="P129" s="1"/>
      <c r="Q129" s="37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75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74"/>
      <c r="N130" s="74"/>
      <c r="O130" s="24"/>
      <c r="P130" s="1"/>
      <c r="Q130" s="37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75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74"/>
      <c r="N131" s="74"/>
      <c r="O131" s="24"/>
      <c r="P131" s="1"/>
      <c r="Q131" s="37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75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74"/>
      <c r="N132" s="74"/>
      <c r="O132" s="24"/>
      <c r="P132" s="1"/>
      <c r="Q132" s="37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75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74"/>
      <c r="N133" s="74"/>
      <c r="O133" s="24"/>
      <c r="P133" s="1"/>
      <c r="Q133" s="37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75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74"/>
      <c r="N134" s="74"/>
      <c r="O134" s="24"/>
      <c r="P134" s="1"/>
      <c r="Q134" s="37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75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74"/>
      <c r="N135" s="74"/>
      <c r="O135" s="24"/>
      <c r="P135" s="1"/>
      <c r="Q135" s="37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75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74"/>
      <c r="N136" s="74"/>
      <c r="O136" s="24"/>
      <c r="P136" s="1"/>
      <c r="Q136" s="37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75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74"/>
      <c r="N137" s="74"/>
      <c r="O137" s="24"/>
      <c r="P137" s="1"/>
      <c r="Q137" s="37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75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74"/>
      <c r="N138" s="74"/>
      <c r="O138" s="24"/>
      <c r="P138" s="1"/>
      <c r="Q138" s="37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75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74"/>
      <c r="N139" s="74"/>
      <c r="O139" s="24"/>
      <c r="P139" s="1"/>
      <c r="Q139" s="37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75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74"/>
      <c r="N140" s="74"/>
      <c r="O140" s="24"/>
      <c r="P140" s="1"/>
      <c r="Q140" s="37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75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74"/>
      <c r="N141" s="74"/>
      <c r="O141" s="24"/>
      <c r="P141" s="1"/>
      <c r="Q141" s="37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75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74"/>
      <c r="N142" s="74"/>
      <c r="O142" s="24"/>
      <c r="P142" s="1"/>
      <c r="Q142" s="37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75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74"/>
      <c r="N143" s="74"/>
      <c r="O143" s="24"/>
      <c r="P143" s="1"/>
      <c r="Q143" s="37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75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74"/>
      <c r="N144" s="74"/>
      <c r="O144" s="24"/>
      <c r="P144" s="1"/>
      <c r="Q144" s="37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75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74"/>
      <c r="N145" s="74"/>
      <c r="O145" s="24"/>
      <c r="P145" s="1"/>
      <c r="Q145" s="37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75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74"/>
      <c r="N146" s="74"/>
      <c r="O146" s="24"/>
      <c r="P146" s="1"/>
      <c r="Q146" s="37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75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74"/>
      <c r="N147" s="74"/>
      <c r="O147" s="24"/>
      <c r="P147" s="1"/>
      <c r="Q147" s="37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75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74"/>
      <c r="N148" s="74"/>
      <c r="O148" s="24"/>
      <c r="P148" s="1"/>
      <c r="Q148" s="37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75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74"/>
      <c r="N149" s="74"/>
      <c r="O149" s="24"/>
      <c r="P149" s="1"/>
      <c r="Q149" s="37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75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74"/>
      <c r="N150" s="74"/>
      <c r="O150" s="24"/>
      <c r="P150" s="1"/>
      <c r="Q150" s="37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75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74"/>
      <c r="N151" s="74"/>
      <c r="O151" s="24"/>
      <c r="P151" s="1"/>
      <c r="Q151" s="37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75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74"/>
      <c r="N152" s="74"/>
      <c r="O152" s="24"/>
      <c r="P152" s="1"/>
      <c r="Q152" s="37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75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74"/>
      <c r="N153" s="74"/>
      <c r="O153" s="24"/>
      <c r="P153" s="1"/>
      <c r="Q153" s="37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75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74"/>
      <c r="N154" s="74"/>
      <c r="O154" s="24"/>
      <c r="P154" s="1"/>
      <c r="Q154" s="37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75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74"/>
      <c r="N155" s="74"/>
      <c r="O155" s="24"/>
      <c r="P155" s="1"/>
      <c r="Q155" s="37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75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74"/>
      <c r="N156" s="74"/>
      <c r="O156" s="24"/>
      <c r="P156" s="1"/>
      <c r="Q156" s="37"/>
      <c r="R156" s="1"/>
      <c r="S156" s="24"/>
      <c r="T156" s="24"/>
      <c r="U156" s="24"/>
      <c r="V156" s="24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75" customFormat="1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74"/>
      <c r="N157" s="74"/>
      <c r="O157" s="24"/>
      <c r="P157" s="1"/>
      <c r="Q157" s="37"/>
      <c r="R157" s="1"/>
      <c r="S157" s="24"/>
      <c r="T157" s="24"/>
      <c r="U157" s="24"/>
      <c r="V157" s="24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75" customFormat="1" ht="15" customHeight="1" x14ac:dyDescent="0.2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74"/>
      <c r="N158" s="74"/>
      <c r="O158" s="24"/>
      <c r="P158" s="1"/>
      <c r="Q158" s="37"/>
      <c r="R158" s="1"/>
      <c r="S158" s="24"/>
      <c r="T158" s="24"/>
      <c r="U158" s="24"/>
      <c r="V158" s="24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75" customFormat="1" ht="15" customHeight="1" x14ac:dyDescent="0.2">
      <c r="A159" s="1"/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74"/>
      <c r="N159" s="74"/>
      <c r="O159" s="24"/>
      <c r="P159" s="1"/>
      <c r="Q159" s="37"/>
      <c r="R159" s="1"/>
      <c r="S159" s="24"/>
      <c r="T159" s="24"/>
      <c r="U159" s="24"/>
      <c r="V159" s="24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75" customFormat="1" ht="15" customHeight="1" x14ac:dyDescent="0.2">
      <c r="A160" s="1"/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74"/>
      <c r="N160" s="74"/>
      <c r="O160" s="24"/>
      <c r="P160" s="1"/>
      <c r="Q160" s="37"/>
      <c r="R160" s="1"/>
      <c r="S160" s="24"/>
      <c r="T160" s="24"/>
      <c r="U160" s="24"/>
      <c r="V160" s="24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75" customFormat="1" ht="15" customHeight="1" x14ac:dyDescent="0.2">
      <c r="A161" s="1"/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74"/>
      <c r="N161" s="74"/>
      <c r="O161" s="24"/>
      <c r="P161" s="1"/>
      <c r="Q161" s="37"/>
      <c r="R161" s="1"/>
      <c r="S161" s="24"/>
      <c r="T161" s="24"/>
      <c r="U161" s="24"/>
      <c r="V161" s="24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75" customFormat="1" ht="15" customHeight="1" x14ac:dyDescent="0.2">
      <c r="A162" s="1"/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74"/>
      <c r="N162" s="74"/>
      <c r="O162" s="24"/>
      <c r="P162" s="1"/>
      <c r="Q162" s="37"/>
      <c r="R162" s="1"/>
      <c r="S162" s="24"/>
      <c r="T162" s="24"/>
      <c r="U162" s="24"/>
      <c r="V162" s="24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75" customFormat="1" ht="15" customHeight="1" x14ac:dyDescent="0.2">
      <c r="A163" s="1"/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74"/>
      <c r="N163" s="74"/>
      <c r="O163" s="24"/>
      <c r="P163" s="1"/>
      <c r="Q163" s="37"/>
      <c r="R163" s="1"/>
      <c r="S163" s="24"/>
      <c r="T163" s="24"/>
      <c r="U163" s="24"/>
      <c r="V163" s="24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75" customFormat="1" ht="15" customHeight="1" x14ac:dyDescent="0.2">
      <c r="A164" s="1"/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74"/>
      <c r="N164" s="74"/>
      <c r="O164" s="24"/>
      <c r="P164" s="1"/>
      <c r="Q164" s="37"/>
      <c r="R164" s="1"/>
      <c r="S164" s="24"/>
      <c r="T164" s="24"/>
      <c r="U164" s="24"/>
      <c r="V164" s="24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75" customFormat="1" ht="15" customHeight="1" x14ac:dyDescent="0.2">
      <c r="A165" s="1"/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74"/>
      <c r="N165" s="74"/>
      <c r="O165" s="24"/>
      <c r="P165" s="1"/>
      <c r="Q165" s="37"/>
      <c r="R165" s="1"/>
      <c r="S165" s="24"/>
      <c r="T165" s="24"/>
      <c r="U165" s="24"/>
      <c r="V165" s="24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75" customFormat="1" ht="15" customHeight="1" x14ac:dyDescent="0.2">
      <c r="A166" s="1"/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74"/>
      <c r="N166" s="74"/>
      <c r="O166" s="24"/>
      <c r="P166" s="1"/>
      <c r="Q166" s="37"/>
      <c r="R166" s="1"/>
      <c r="S166" s="24"/>
      <c r="T166" s="24"/>
      <c r="U166" s="24"/>
      <c r="V166" s="24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75" customFormat="1" ht="15" customHeight="1" x14ac:dyDescent="0.2">
      <c r="A167" s="1"/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74"/>
      <c r="N167" s="74"/>
      <c r="O167" s="24"/>
      <c r="P167" s="1"/>
      <c r="Q167" s="37"/>
      <c r="R167" s="1"/>
      <c r="S167" s="24"/>
      <c r="T167" s="24"/>
      <c r="U167" s="24"/>
      <c r="V167" s="24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75" customFormat="1" ht="15" customHeight="1" x14ac:dyDescent="0.2">
      <c r="A168" s="1"/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74"/>
      <c r="N168" s="74"/>
      <c r="O168" s="24"/>
      <c r="P168" s="1"/>
      <c r="Q168" s="37"/>
      <c r="R168" s="1"/>
      <c r="S168" s="24"/>
      <c r="T168" s="24"/>
      <c r="U168" s="24"/>
      <c r="V168" s="24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75" customFormat="1" ht="15" customHeight="1" x14ac:dyDescent="0.2">
      <c r="A169" s="1"/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74"/>
      <c r="N169" s="74"/>
      <c r="O169" s="24"/>
      <c r="P169" s="1"/>
      <c r="Q169" s="37"/>
      <c r="R169" s="1"/>
      <c r="S169" s="24"/>
      <c r="T169" s="24"/>
      <c r="U169" s="24"/>
      <c r="V169" s="24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75" customFormat="1" ht="15" customHeight="1" x14ac:dyDescent="0.2">
      <c r="A170" s="1"/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74"/>
      <c r="N170" s="74"/>
      <c r="O170" s="24"/>
      <c r="P170" s="1"/>
      <c r="Q170" s="37"/>
      <c r="R170" s="1"/>
      <c r="S170" s="24"/>
      <c r="T170" s="24"/>
      <c r="U170" s="24"/>
      <c r="V170" s="24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75" customFormat="1" ht="15" customHeight="1" x14ac:dyDescent="0.2">
      <c r="A171" s="1"/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74"/>
      <c r="N171" s="74"/>
      <c r="O171" s="24"/>
      <c r="P171" s="1"/>
      <c r="Q171" s="37"/>
      <c r="R171" s="1"/>
      <c r="S171" s="24"/>
      <c r="T171" s="24"/>
      <c r="U171" s="24"/>
      <c r="V171" s="24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75" customFormat="1" ht="15" customHeight="1" x14ac:dyDescent="0.2">
      <c r="A172" s="1"/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74"/>
      <c r="N172" s="74"/>
      <c r="O172" s="24"/>
      <c r="P172" s="1"/>
      <c r="Q172" s="37"/>
      <c r="R172" s="1"/>
      <c r="S172" s="24"/>
      <c r="T172" s="24"/>
      <c r="U172" s="24"/>
      <c r="V172" s="24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75" customFormat="1" ht="15" customHeight="1" x14ac:dyDescent="0.2">
      <c r="A173" s="1"/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74"/>
      <c r="N173" s="74"/>
      <c r="O173" s="24"/>
      <c r="P173" s="1"/>
      <c r="Q173" s="37"/>
      <c r="R173" s="1"/>
      <c r="S173" s="24"/>
      <c r="T173" s="24"/>
      <c r="U173" s="24"/>
      <c r="V173" s="24"/>
      <c r="W173" s="1"/>
      <c r="X173" s="1"/>
      <c r="Y173" s="1"/>
      <c r="Z173" s="1"/>
      <c r="AA173" s="1"/>
      <c r="AB173" s="24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s="75" customFormat="1" ht="15" customHeight="1" x14ac:dyDescent="0.2">
      <c r="A174" s="1"/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74"/>
      <c r="N174" s="74"/>
      <c r="O174" s="24"/>
      <c r="P174" s="1"/>
      <c r="Q174" s="37"/>
      <c r="R174" s="1"/>
      <c r="S174" s="24"/>
      <c r="T174" s="24"/>
      <c r="U174" s="24"/>
      <c r="V174" s="24"/>
      <c r="W174" s="1"/>
      <c r="X174" s="1"/>
      <c r="Y174" s="1"/>
      <c r="Z174" s="1"/>
      <c r="AA174" s="1"/>
      <c r="AB174" s="24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s="75" customFormat="1" ht="15" customHeight="1" x14ac:dyDescent="0.2">
      <c r="A175" s="1"/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74"/>
      <c r="N175" s="74"/>
      <c r="O175" s="24"/>
      <c r="P175" s="1"/>
      <c r="Q175" s="37"/>
      <c r="R175" s="1"/>
      <c r="S175" s="24"/>
      <c r="T175" s="24"/>
      <c r="U175" s="24"/>
      <c r="V175" s="24"/>
      <c r="W175" s="1"/>
      <c r="X175" s="1"/>
      <c r="Y175" s="1"/>
      <c r="Z175" s="1"/>
      <c r="AA175" s="1"/>
      <c r="AB175" s="24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s="75" customFormat="1" ht="15" customHeight="1" x14ac:dyDescent="0.2">
      <c r="A176" s="1"/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74"/>
      <c r="N176" s="74"/>
      <c r="O176" s="24"/>
      <c r="P176" s="1"/>
      <c r="Q176" s="37"/>
      <c r="R176" s="1"/>
      <c r="S176" s="24"/>
      <c r="T176" s="24"/>
      <c r="U176" s="24"/>
      <c r="V176" s="24"/>
      <c r="W176" s="1"/>
      <c r="X176" s="1"/>
      <c r="Y176" s="1"/>
      <c r="Z176" s="1"/>
      <c r="AA176" s="1"/>
      <c r="AB176" s="24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s="75" customFormat="1" ht="15" customHeight="1" x14ac:dyDescent="0.2">
      <c r="A177" s="1"/>
      <c r="B177" s="1"/>
      <c r="C177" s="8"/>
      <c r="D177" s="8"/>
      <c r="E177" s="1"/>
      <c r="F177" s="1"/>
      <c r="G177" s="1"/>
      <c r="H177" s="1"/>
      <c r="I177" s="1"/>
      <c r="J177" s="1"/>
      <c r="K177" s="1"/>
      <c r="L177" s="1"/>
      <c r="M177" s="74"/>
      <c r="N177" s="74"/>
      <c r="O177" s="24"/>
      <c r="P177" s="1"/>
      <c r="Q177" s="37"/>
      <c r="R177" s="1"/>
      <c r="S177" s="24"/>
      <c r="T177" s="24"/>
      <c r="U177" s="24"/>
      <c r="V177" s="24"/>
      <c r="W177" s="1"/>
      <c r="X177" s="1"/>
      <c r="Y177" s="1"/>
      <c r="Z177" s="1"/>
      <c r="AA177" s="1"/>
      <c r="AB177" s="24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s="75" customFormat="1" ht="15" customHeight="1" x14ac:dyDescent="0.2">
      <c r="A178" s="1"/>
      <c r="B178" s="1"/>
      <c r="C178" s="8"/>
      <c r="D178" s="8"/>
      <c r="E178" s="1"/>
      <c r="F178" s="1"/>
      <c r="G178" s="1"/>
      <c r="H178" s="1"/>
      <c r="I178" s="1"/>
      <c r="J178" s="1"/>
      <c r="K178" s="1"/>
      <c r="L178" s="1"/>
      <c r="M178" s="74"/>
      <c r="N178" s="74"/>
      <c r="O178" s="24"/>
      <c r="P178" s="1"/>
      <c r="Q178" s="37"/>
      <c r="R178" s="1"/>
      <c r="S178" s="24"/>
      <c r="T178" s="24"/>
      <c r="U178" s="24"/>
      <c r="V178" s="24"/>
      <c r="W178" s="1"/>
      <c r="X178" s="1"/>
      <c r="Y178" s="1"/>
      <c r="Z178" s="1"/>
      <c r="AA178" s="1"/>
      <c r="AB178" s="24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s="75" customFormat="1" ht="15" customHeight="1" x14ac:dyDescent="0.2">
      <c r="A179" s="1"/>
      <c r="B179" s="1"/>
      <c r="C179" s="8"/>
      <c r="D179" s="8"/>
      <c r="E179" s="1"/>
      <c r="F179" s="1"/>
      <c r="G179" s="1"/>
      <c r="H179" s="1"/>
      <c r="I179" s="1"/>
      <c r="J179" s="1"/>
      <c r="K179" s="1"/>
      <c r="L179" s="1"/>
      <c r="M179" s="74"/>
      <c r="N179" s="74"/>
      <c r="O179" s="24"/>
      <c r="P179" s="1"/>
      <c r="Q179" s="37"/>
      <c r="R179" s="1"/>
      <c r="S179" s="24"/>
      <c r="T179" s="24"/>
      <c r="U179" s="24"/>
      <c r="V179" s="24"/>
      <c r="W179" s="1"/>
      <c r="X179" s="1"/>
      <c r="Y179" s="1"/>
      <c r="Z179" s="1"/>
      <c r="AA179" s="1"/>
      <c r="AB179" s="24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s="75" customFormat="1" ht="15" customHeight="1" x14ac:dyDescent="0.2">
      <c r="A180" s="1"/>
      <c r="B180" s="1"/>
      <c r="C180" s="8"/>
      <c r="D180" s="8"/>
      <c r="E180" s="1"/>
      <c r="F180" s="1"/>
      <c r="G180" s="1"/>
      <c r="H180" s="1"/>
      <c r="I180" s="1"/>
      <c r="J180" s="1"/>
      <c r="K180" s="1"/>
      <c r="L180" s="1"/>
      <c r="M180" s="74"/>
      <c r="N180" s="74"/>
      <c r="O180" s="24"/>
      <c r="P180" s="1"/>
      <c r="Q180" s="37"/>
      <c r="R180" s="1"/>
      <c r="S180" s="24"/>
      <c r="T180" s="24"/>
      <c r="U180" s="24"/>
      <c r="V180" s="24"/>
      <c r="W180" s="1"/>
      <c r="X180" s="1"/>
      <c r="Y180" s="1"/>
      <c r="Z180" s="1"/>
      <c r="AA180" s="1"/>
      <c r="AB180" s="24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s="75" customFormat="1" ht="15" customHeight="1" x14ac:dyDescent="0.2">
      <c r="A181" s="1"/>
      <c r="B181" s="1"/>
      <c r="C181" s="8"/>
      <c r="D181" s="8"/>
      <c r="E181" s="1"/>
      <c r="F181" s="1"/>
      <c r="G181" s="1"/>
      <c r="H181" s="1"/>
      <c r="I181" s="1"/>
      <c r="J181" s="1"/>
      <c r="K181" s="1"/>
      <c r="L181" s="1"/>
      <c r="M181" s="74"/>
      <c r="N181" s="74"/>
      <c r="O181" s="24"/>
      <c r="P181" s="1"/>
      <c r="Q181" s="37"/>
      <c r="R181" s="1"/>
      <c r="S181" s="24"/>
      <c r="T181" s="24"/>
      <c r="U181" s="24"/>
      <c r="V181" s="24"/>
      <c r="W181" s="1"/>
      <c r="X181" s="1"/>
      <c r="Y181" s="1"/>
      <c r="Z181" s="1"/>
      <c r="AA181" s="1"/>
      <c r="AB181" s="24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s="75" customFormat="1" ht="15" customHeight="1" x14ac:dyDescent="0.2">
      <c r="A182" s="1"/>
      <c r="B182" s="1"/>
      <c r="C182" s="8"/>
      <c r="D182" s="8"/>
      <c r="E182" s="1"/>
      <c r="F182" s="1"/>
      <c r="G182" s="1"/>
      <c r="H182" s="1"/>
      <c r="I182" s="1"/>
      <c r="J182" s="1"/>
      <c r="K182" s="1"/>
      <c r="L182" s="1"/>
      <c r="M182" s="74"/>
      <c r="N182" s="74"/>
      <c r="O182" s="24"/>
      <c r="P182" s="1"/>
      <c r="Q182" s="37"/>
      <c r="R182" s="1"/>
      <c r="S182" s="24"/>
      <c r="T182" s="24"/>
      <c r="U182" s="24"/>
      <c r="V182" s="24"/>
      <c r="W182" s="1"/>
      <c r="X182" s="1"/>
      <c r="Y182" s="1"/>
      <c r="Z182" s="1"/>
      <c r="AA182" s="1"/>
      <c r="AB182" s="24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s="75" customFormat="1" ht="15" customHeight="1" x14ac:dyDescent="0.2">
      <c r="A183" s="1"/>
      <c r="B183" s="1"/>
      <c r="C183" s="8"/>
      <c r="D183" s="8"/>
      <c r="E183" s="1"/>
      <c r="F183" s="1"/>
      <c r="G183" s="1"/>
      <c r="H183" s="1"/>
      <c r="I183" s="1"/>
      <c r="J183" s="1"/>
      <c r="K183" s="1"/>
      <c r="L183" s="1"/>
      <c r="M183" s="74"/>
      <c r="N183" s="74"/>
      <c r="O183" s="24"/>
      <c r="P183" s="1"/>
      <c r="Q183" s="37"/>
      <c r="R183" s="1"/>
      <c r="S183" s="24"/>
      <c r="T183" s="24"/>
      <c r="U183" s="24"/>
      <c r="V183" s="24"/>
      <c r="W183" s="1"/>
      <c r="X183" s="1"/>
      <c r="Y183" s="1"/>
      <c r="Z183" s="1"/>
      <c r="AA183" s="1"/>
      <c r="AB183" s="24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s="75" customFormat="1" ht="15" customHeight="1" x14ac:dyDescent="0.2">
      <c r="A184" s="1"/>
      <c r="B184" s="1"/>
      <c r="C184" s="8"/>
      <c r="D184" s="8"/>
      <c r="E184" s="1"/>
      <c r="F184" s="1"/>
      <c r="G184" s="1"/>
      <c r="H184" s="1"/>
      <c r="I184" s="1"/>
      <c r="J184" s="1"/>
      <c r="K184" s="1"/>
      <c r="L184" s="1"/>
      <c r="M184" s="74"/>
      <c r="N184" s="74"/>
      <c r="O184" s="24"/>
      <c r="P184" s="1"/>
      <c r="Q184" s="37"/>
      <c r="R184" s="1"/>
      <c r="S184" s="24"/>
      <c r="T184" s="24"/>
      <c r="U184" s="24"/>
      <c r="V184" s="24"/>
      <c r="W184" s="1"/>
      <c r="X184" s="1"/>
      <c r="Y184" s="1"/>
      <c r="Z184" s="1"/>
      <c r="AA184" s="1"/>
      <c r="AB184" s="24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s="75" customFormat="1" ht="15" customHeight="1" x14ac:dyDescent="0.2">
      <c r="A185" s="1"/>
      <c r="B185" s="1"/>
      <c r="C185" s="8"/>
      <c r="D185" s="8"/>
      <c r="E185" s="1"/>
      <c r="F185" s="1"/>
      <c r="G185" s="1"/>
      <c r="H185" s="1"/>
      <c r="I185" s="1"/>
      <c r="J185" s="1"/>
      <c r="K185" s="1"/>
      <c r="L185" s="1"/>
      <c r="M185" s="74"/>
      <c r="N185" s="74"/>
      <c r="O185" s="24"/>
      <c r="P185" s="1"/>
      <c r="Q185" s="37"/>
      <c r="R185" s="1"/>
      <c r="S185" s="24"/>
      <c r="T185" s="24"/>
      <c r="U185" s="24"/>
      <c r="V185" s="24"/>
      <c r="W185" s="1"/>
      <c r="X185" s="1"/>
      <c r="Y185" s="1"/>
      <c r="Z185" s="1"/>
      <c r="AA185" s="1"/>
      <c r="AB185" s="24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s="75" customFormat="1" ht="15" customHeight="1" x14ac:dyDescent="0.2">
      <c r="A186" s="1"/>
      <c r="B186" s="1"/>
      <c r="C186" s="8"/>
      <c r="D186" s="8"/>
      <c r="E186" s="1"/>
      <c r="F186" s="1"/>
      <c r="G186" s="1"/>
      <c r="H186" s="1"/>
      <c r="I186" s="1"/>
      <c r="J186" s="1"/>
      <c r="K186" s="1"/>
      <c r="L186" s="1"/>
      <c r="M186" s="74"/>
      <c r="N186" s="74"/>
      <c r="O186" s="24"/>
      <c r="P186" s="1"/>
      <c r="Q186" s="37"/>
      <c r="R186" s="1"/>
      <c r="S186" s="24"/>
      <c r="T186" s="24"/>
      <c r="U186" s="24"/>
      <c r="V186" s="24"/>
      <c r="W186" s="1"/>
      <c r="X186" s="1"/>
      <c r="Y186" s="1"/>
      <c r="Z186" s="1"/>
      <c r="AA186" s="1"/>
      <c r="AB186" s="24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s="75" customFormat="1" ht="15" customHeight="1" x14ac:dyDescent="0.2">
      <c r="A187" s="1"/>
      <c r="B187" s="1"/>
      <c r="C187" s="8"/>
      <c r="D187" s="8"/>
      <c r="E187" s="1"/>
      <c r="F187" s="1"/>
      <c r="G187" s="1"/>
      <c r="H187" s="1"/>
      <c r="I187" s="1"/>
      <c r="J187" s="1"/>
      <c r="K187" s="1"/>
      <c r="L187" s="1"/>
      <c r="M187" s="74"/>
      <c r="N187" s="74"/>
      <c r="O187" s="24"/>
      <c r="P187" s="1"/>
      <c r="Q187" s="37"/>
      <c r="R187" s="1"/>
      <c r="S187" s="24"/>
      <c r="T187" s="24"/>
      <c r="U187" s="24"/>
      <c r="V187" s="24"/>
      <c r="W187" s="1"/>
      <c r="X187" s="1"/>
      <c r="Y187" s="1"/>
      <c r="Z187" s="1"/>
      <c r="AA187" s="1"/>
      <c r="AB187" s="24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s="75" customFormat="1" ht="15" customHeight="1" x14ac:dyDescent="0.2">
      <c r="A188" s="1"/>
      <c r="B188" s="1"/>
      <c r="C188" s="8"/>
      <c r="D188" s="8"/>
      <c r="E188" s="1"/>
      <c r="F188" s="1"/>
      <c r="G188" s="1"/>
      <c r="H188" s="1"/>
      <c r="I188" s="1"/>
      <c r="J188" s="1"/>
      <c r="K188" s="1"/>
      <c r="L188" s="1"/>
      <c r="M188" s="74"/>
      <c r="N188" s="74"/>
      <c r="O188" s="24"/>
      <c r="P188" s="1"/>
      <c r="Q188" s="37"/>
      <c r="R188" s="1"/>
      <c r="S188" s="24"/>
      <c r="T188" s="24"/>
      <c r="U188" s="24"/>
      <c r="V188" s="24"/>
      <c r="W188" s="1"/>
      <c r="X188" s="1"/>
      <c r="Y188" s="1"/>
      <c r="Z188" s="1"/>
      <c r="AA188" s="1"/>
      <c r="AB188" s="24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s="75" customFormat="1" ht="15" customHeight="1" x14ac:dyDescent="0.2">
      <c r="A189" s="1"/>
      <c r="B189" s="1"/>
      <c r="C189" s="8"/>
      <c r="D189" s="8"/>
      <c r="E189" s="1"/>
      <c r="F189" s="1"/>
      <c r="G189" s="1"/>
      <c r="H189" s="1"/>
      <c r="I189" s="1"/>
      <c r="J189" s="1"/>
      <c r="K189" s="1"/>
      <c r="L189" s="1"/>
      <c r="M189" s="74"/>
      <c r="N189" s="74"/>
      <c r="O189" s="24"/>
      <c r="P189" s="1"/>
      <c r="Q189" s="37"/>
      <c r="R189" s="1"/>
      <c r="S189" s="24"/>
      <c r="T189" s="24"/>
      <c r="U189" s="24"/>
      <c r="V189" s="24"/>
      <c r="W189" s="1"/>
      <c r="X189" s="1"/>
      <c r="Y189" s="1"/>
      <c r="Z189" s="1"/>
      <c r="AA189" s="1"/>
      <c r="AB189" s="24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s="75" customFormat="1" ht="15" customHeight="1" x14ac:dyDescent="0.2">
      <c r="A190" s="1"/>
      <c r="B190" s="1"/>
      <c r="C190" s="8"/>
      <c r="D190" s="8"/>
      <c r="E190" s="1"/>
      <c r="F190" s="1"/>
      <c r="G190" s="1"/>
      <c r="H190" s="1"/>
      <c r="I190" s="1"/>
      <c r="J190" s="1"/>
      <c r="K190" s="1"/>
      <c r="L190" s="1"/>
      <c r="M190" s="74"/>
      <c r="N190" s="74"/>
      <c r="O190" s="24"/>
      <c r="P190" s="1"/>
      <c r="Q190" s="37"/>
      <c r="R190" s="1"/>
      <c r="S190" s="24"/>
      <c r="T190" s="24"/>
      <c r="U190" s="24"/>
      <c r="V190" s="24"/>
      <c r="W190" s="1"/>
      <c r="X190" s="1"/>
      <c r="Y190" s="1"/>
      <c r="Z190" s="1"/>
      <c r="AA190" s="1"/>
      <c r="AB190" s="24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s="75" customFormat="1" ht="15" customHeight="1" x14ac:dyDescent="0.2">
      <c r="A191" s="1"/>
      <c r="B191" s="1"/>
      <c r="C191" s="8"/>
      <c r="D191" s="8"/>
      <c r="E191" s="1"/>
      <c r="F191" s="1"/>
      <c r="G191" s="1"/>
      <c r="H191" s="1"/>
      <c r="I191" s="1"/>
      <c r="J191" s="1"/>
      <c r="K191" s="1"/>
      <c r="L191" s="1"/>
      <c r="M191" s="74"/>
      <c r="N191" s="74"/>
      <c r="O191" s="24"/>
      <c r="P191" s="1"/>
      <c r="Q191" s="37"/>
      <c r="R191" s="1"/>
      <c r="S191" s="24"/>
      <c r="T191" s="24"/>
      <c r="U191" s="24"/>
      <c r="V191" s="24"/>
      <c r="W191" s="1"/>
      <c r="X191" s="1"/>
      <c r="Y191" s="1"/>
      <c r="Z191" s="1"/>
      <c r="AA191" s="1"/>
      <c r="AB191" s="24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s="75" customFormat="1" ht="15" customHeight="1" x14ac:dyDescent="0.2">
      <c r="A192" s="1"/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74"/>
      <c r="N192" s="74"/>
      <c r="O192" s="24"/>
      <c r="P192" s="1"/>
      <c r="Q192" s="37"/>
      <c r="R192" s="1"/>
      <c r="S192" s="24"/>
      <c r="T192" s="24"/>
      <c r="U192" s="24"/>
      <c r="V192" s="24"/>
      <c r="W192" s="1"/>
      <c r="X192" s="1"/>
      <c r="Y192" s="1"/>
      <c r="Z192" s="1"/>
      <c r="AA192" s="1"/>
      <c r="AB192" s="24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s="75" customFormat="1" ht="15" customHeight="1" x14ac:dyDescent="0.2">
      <c r="A193" s="1"/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74"/>
      <c r="N193" s="74"/>
      <c r="O193" s="24"/>
      <c r="P193" s="1"/>
      <c r="Q193" s="37"/>
      <c r="R193" s="1"/>
      <c r="S193" s="24"/>
      <c r="T193" s="24"/>
      <c r="U193" s="24"/>
      <c r="V193" s="24"/>
      <c r="W193" s="1"/>
      <c r="X193" s="1"/>
      <c r="Y193" s="1"/>
      <c r="Z193" s="1"/>
      <c r="AA193" s="1"/>
      <c r="AB193" s="24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s="75" customFormat="1" ht="15" customHeight="1" x14ac:dyDescent="0.2">
      <c r="A194" s="1"/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74"/>
      <c r="N194" s="74"/>
      <c r="O194" s="24"/>
      <c r="P194" s="1"/>
      <c r="Q194" s="37"/>
      <c r="R194" s="1"/>
      <c r="S194" s="24"/>
      <c r="T194" s="24"/>
      <c r="U194" s="24"/>
      <c r="V194" s="24"/>
      <c r="W194" s="1"/>
      <c r="X194" s="1"/>
      <c r="Y194" s="1"/>
      <c r="Z194" s="1"/>
      <c r="AA194" s="1"/>
      <c r="AB194" s="24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s="75" customFormat="1" ht="15" customHeight="1" x14ac:dyDescent="0.2">
      <c r="A195" s="1"/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74"/>
      <c r="N195" s="74"/>
      <c r="O195" s="24"/>
      <c r="P195" s="1"/>
      <c r="Q195" s="37"/>
      <c r="R195" s="1"/>
      <c r="S195" s="24"/>
      <c r="T195" s="24"/>
      <c r="U195" s="24"/>
      <c r="V195" s="24"/>
      <c r="W195" s="1"/>
      <c r="X195" s="1"/>
      <c r="Y195" s="1"/>
      <c r="Z195" s="1"/>
      <c r="AA195" s="1"/>
      <c r="AB195" s="24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s="75" customFormat="1" ht="15" customHeight="1" x14ac:dyDescent="0.2">
      <c r="A196" s="1"/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74"/>
      <c r="N196" s="74"/>
      <c r="O196" s="24"/>
      <c r="P196" s="1"/>
      <c r="Q196" s="37"/>
      <c r="R196" s="1"/>
      <c r="S196" s="24"/>
      <c r="T196" s="24"/>
      <c r="U196" s="24"/>
      <c r="V196" s="24"/>
      <c r="W196" s="1"/>
      <c r="X196" s="1"/>
      <c r="Y196" s="1"/>
      <c r="Z196" s="1"/>
      <c r="AA196" s="1"/>
      <c r="AB196" s="24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s="75" customFormat="1" ht="15" customHeight="1" x14ac:dyDescent="0.2">
      <c r="A197" s="1"/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74"/>
      <c r="N197" s="74"/>
      <c r="O197" s="24"/>
      <c r="P197" s="1"/>
      <c r="Q197" s="37"/>
      <c r="R197" s="1"/>
      <c r="S197" s="24"/>
      <c r="T197" s="24"/>
      <c r="U197" s="24"/>
      <c r="V197" s="24"/>
      <c r="W197" s="1"/>
      <c r="X197" s="1"/>
      <c r="Y197" s="1"/>
      <c r="Z197" s="1"/>
      <c r="AA197" s="1"/>
      <c r="AB197" s="24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s="75" customFormat="1" ht="15" customHeight="1" x14ac:dyDescent="0.2">
      <c r="A198" s="1"/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74"/>
      <c r="N198" s="74"/>
      <c r="O198" s="24"/>
      <c r="P198" s="1"/>
      <c r="Q198" s="37"/>
      <c r="R198" s="1"/>
      <c r="S198" s="24"/>
      <c r="T198" s="24"/>
      <c r="U198" s="24"/>
      <c r="V198" s="24"/>
      <c r="W198" s="1"/>
      <c r="X198" s="1"/>
      <c r="Y198" s="1"/>
      <c r="Z198" s="1"/>
      <c r="AA198" s="1"/>
      <c r="AB198" s="24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s="75" customFormat="1" ht="15" customHeight="1" x14ac:dyDescent="0.2">
      <c r="A199" s="1"/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74"/>
      <c r="N199" s="74"/>
      <c r="O199" s="24"/>
      <c r="P199" s="1"/>
      <c r="Q199" s="37"/>
      <c r="R199" s="1"/>
      <c r="S199" s="24"/>
      <c r="T199" s="24"/>
      <c r="U199" s="24"/>
      <c r="V199" s="24"/>
      <c r="W199" s="1"/>
      <c r="X199" s="1"/>
      <c r="Y199" s="1"/>
      <c r="Z199" s="1"/>
      <c r="AA199" s="1"/>
      <c r="AB199" s="24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s="75" customFormat="1" ht="15" customHeight="1" x14ac:dyDescent="0.2">
      <c r="A200" s="1"/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74"/>
      <c r="N200" s="74"/>
      <c r="O200" s="24"/>
      <c r="P200" s="1"/>
      <c r="Q200" s="37"/>
      <c r="R200" s="1"/>
      <c r="S200" s="24"/>
      <c r="T200" s="24"/>
      <c r="U200" s="24"/>
      <c r="V200" s="24"/>
      <c r="W200" s="1"/>
      <c r="X200" s="1"/>
      <c r="Y200" s="1"/>
      <c r="Z200" s="1"/>
      <c r="AA200" s="1"/>
      <c r="AB200" s="24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s="75" customFormat="1" ht="15" customHeight="1" x14ac:dyDescent="0.2">
      <c r="A201" s="1"/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74"/>
      <c r="N201" s="74"/>
      <c r="O201" s="24"/>
      <c r="P201" s="1"/>
      <c r="Q201" s="37"/>
      <c r="R201" s="1"/>
      <c r="S201" s="24"/>
      <c r="T201" s="24"/>
      <c r="U201" s="24"/>
      <c r="V201" s="24"/>
      <c r="W201" s="1"/>
      <c r="X201" s="1"/>
      <c r="Y201" s="1"/>
      <c r="Z201" s="1"/>
      <c r="AA201" s="1"/>
      <c r="AB201" s="24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s="75" customFormat="1" ht="15" customHeight="1" x14ac:dyDescent="0.2">
      <c r="A202" s="1"/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74"/>
      <c r="N202" s="74"/>
      <c r="O202" s="24"/>
      <c r="P202" s="1"/>
      <c r="Q202" s="37"/>
      <c r="R202" s="1"/>
      <c r="S202" s="24"/>
      <c r="T202" s="24"/>
      <c r="U202" s="24"/>
      <c r="V202" s="24"/>
      <c r="W202" s="1"/>
      <c r="X202" s="1"/>
      <c r="Y202" s="1"/>
      <c r="Z202" s="1"/>
      <c r="AA202" s="1"/>
      <c r="AB202" s="24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s="75" customFormat="1" ht="15" customHeight="1" x14ac:dyDescent="0.2">
      <c r="A203" s="1"/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74"/>
      <c r="N203" s="74"/>
      <c r="O203" s="24"/>
      <c r="P203" s="1"/>
      <c r="Q203" s="37"/>
      <c r="R203" s="1"/>
      <c r="S203" s="24"/>
      <c r="T203" s="24"/>
      <c r="U203" s="24"/>
      <c r="V203" s="24"/>
      <c r="W203" s="1"/>
      <c r="X203" s="1"/>
      <c r="Y203" s="1"/>
      <c r="Z203" s="1"/>
      <c r="AA203" s="1"/>
      <c r="AB203" s="24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s="75" customFormat="1" ht="15" customHeight="1" x14ac:dyDescent="0.2">
      <c r="A204" s="1"/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74"/>
      <c r="N204" s="74"/>
      <c r="O204" s="24"/>
      <c r="P204" s="1"/>
      <c r="Q204" s="37"/>
      <c r="R204" s="1"/>
      <c r="S204" s="24"/>
      <c r="T204" s="24"/>
      <c r="U204" s="24"/>
      <c r="V204" s="24"/>
      <c r="W204" s="1"/>
      <c r="X204" s="1"/>
      <c r="Y204" s="1"/>
      <c r="Z204" s="1"/>
      <c r="AA204" s="1"/>
      <c r="AB204" s="24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s="75" customFormat="1" ht="15" customHeight="1" x14ac:dyDescent="0.2">
      <c r="A205" s="1"/>
      <c r="B205" s="1"/>
      <c r="C205" s="8"/>
      <c r="D205" s="8"/>
      <c r="E205" s="1"/>
      <c r="F205" s="1"/>
      <c r="G205" s="1"/>
      <c r="H205" s="1"/>
      <c r="I205" s="1"/>
      <c r="J205" s="1"/>
      <c r="K205" s="1"/>
      <c r="L205" s="1"/>
      <c r="M205" s="74"/>
      <c r="N205" s="74"/>
      <c r="O205" s="24"/>
      <c r="P205" s="1"/>
      <c r="Q205" s="37"/>
      <c r="R205" s="1"/>
      <c r="S205" s="24"/>
      <c r="T205" s="24"/>
      <c r="U205" s="24"/>
      <c r="V205" s="24"/>
      <c r="W205" s="1"/>
      <c r="X205" s="1"/>
      <c r="Y205" s="1"/>
      <c r="Z205" s="1"/>
      <c r="AA205" s="1"/>
      <c r="AB205" s="24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s="75" customFormat="1" ht="15" customHeight="1" x14ac:dyDescent="0.2">
      <c r="A206" s="1"/>
      <c r="B206" s="1"/>
      <c r="C206" s="8"/>
      <c r="D206" s="8"/>
      <c r="E206" s="1"/>
      <c r="F206" s="1"/>
      <c r="G206" s="1"/>
      <c r="H206" s="1"/>
      <c r="I206" s="1"/>
      <c r="J206" s="1"/>
      <c r="K206" s="1"/>
      <c r="L206" s="1"/>
      <c r="M206" s="74"/>
      <c r="N206" s="74"/>
      <c r="O206" s="24"/>
      <c r="P206" s="1"/>
      <c r="Q206" s="37"/>
      <c r="R206" s="1"/>
      <c r="S206" s="24"/>
      <c r="T206" s="24"/>
      <c r="U206" s="24"/>
      <c r="V206" s="24"/>
      <c r="W206" s="1"/>
      <c r="X206" s="1"/>
      <c r="Y206" s="1"/>
      <c r="Z206" s="1"/>
      <c r="AA206" s="1"/>
      <c r="AB206" s="24"/>
      <c r="AC206" s="1"/>
      <c r="AD206" s="1"/>
      <c r="AE206" s="1"/>
      <c r="AF206" s="23"/>
      <c r="AG206" s="8"/>
      <c r="AH206" s="8"/>
      <c r="AI206" s="8"/>
      <c r="AJ206" s="8"/>
      <c r="AK20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2019-07-02T11:34:42Z</dcterms:modified>
</cp:coreProperties>
</file>