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5" i="1" l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 l="1"/>
  <c r="O19" i="1" s="1"/>
  <c r="O22" i="1" s="1"/>
  <c r="M15" i="1" l="1"/>
  <c r="L15" i="1"/>
  <c r="K15" i="1"/>
  <c r="J15" i="1"/>
  <c r="I15" i="1"/>
  <c r="H15" i="1"/>
  <c r="H19" i="1" s="1"/>
  <c r="H22" i="1" s="1"/>
  <c r="G15" i="1"/>
  <c r="G19" i="1" s="1"/>
  <c r="G22" i="1" s="1"/>
  <c r="F15" i="1"/>
  <c r="F19" i="1" s="1"/>
  <c r="F22" i="1" s="1"/>
  <c r="E15" i="1"/>
  <c r="E19" i="1" s="1"/>
  <c r="D16" i="1" l="1"/>
  <c r="I19" i="1"/>
  <c r="I22" i="1" s="1"/>
  <c r="N22" i="1" s="1"/>
  <c r="N15" i="1"/>
  <c r="N19" i="1" s="1"/>
  <c r="L19" i="1"/>
  <c r="E22" i="1"/>
  <c r="K19" i="1"/>
  <c r="M19" i="1" l="1"/>
  <c r="L22" i="1"/>
  <c r="M22" i="1"/>
  <c r="K22" i="1"/>
</calcChain>
</file>

<file path=xl/sharedStrings.xml><?xml version="1.0" encoding="utf-8"?>
<sst xmlns="http://schemas.openxmlformats.org/spreadsheetml/2006/main" count="86" uniqueCount="59">
  <si>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</si>
  <si>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</si>
  <si>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</si>
  <si>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</si>
  <si>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</si>
  <si>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</si>
  <si>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</si>
  <si>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</si>
  <si>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</si>
  <si>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</si>
  <si>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</si>
  <si>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</si>
  <si>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</si>
  <si>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</si>
  <si>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</si>
  <si>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</si>
  <si>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</si>
  <si>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</si>
  <si>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</si>
  <si>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</si>
  <si>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</si>
  <si>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</si>
  <si>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</si>
  <si>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</si>
  <si>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</si>
  <si>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</si>
  <si>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</si>
  <si>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</si>
  <si>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</si>
  <si>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</si>
  <si>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</si>
  <si>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</si>
  <si>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</si>
  <si>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</si>
  <si>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</si>
  <si>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</si>
  <si>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ykköspesis</t>
  </si>
  <si>
    <t>Seurat</t>
  </si>
  <si>
    <t>11.</t>
  </si>
  <si>
    <t>KL - %</t>
  </si>
  <si>
    <t>suomensarja</t>
  </si>
  <si>
    <t>30.08. 2014  SMJ - Roihu  2-0  (5-0, 4-1)</t>
  </si>
  <si>
    <t xml:space="preserve">  21 v   5 kk   6 pv</t>
  </si>
  <si>
    <t>Eveliina Alonen</t>
  </si>
  <si>
    <t>31.3.1995   Vantaa</t>
  </si>
  <si>
    <t>VuVe</t>
  </si>
  <si>
    <t>ViPa</t>
  </si>
  <si>
    <t>VJJ</t>
  </si>
  <si>
    <t>ViPa = Vihdin Pallo  (1967)</t>
  </si>
  <si>
    <t>VJJ = Vantaanjoen Juoksu  (2001)</t>
  </si>
  <si>
    <t>VuVe = Vuokatin Veto  (1946)</t>
  </si>
  <si>
    <t>PäPe = Päiväkummun Pesis (1993),  kasvattajaseura</t>
  </si>
  <si>
    <t>21.05. 2015  Kirittäret - ViPa  2-0  (9-0, 9-0)</t>
  </si>
  <si>
    <t xml:space="preserve">  20 v   1 kk 21 pv</t>
  </si>
  <si>
    <t>3.  ottelu</t>
  </si>
  <si>
    <t>Roihu = Roihu, Helsinki  (1957)</t>
  </si>
  <si>
    <t xml:space="preserve">Lyöty </t>
  </si>
  <si>
    <t xml:space="preserve">Tuotu </t>
  </si>
  <si>
    <t>Roihu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</si>
</sst>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5" customWidth="1"/>
    <col min="4" max="4" width="10" style="66" customWidth="1"/>
    <col min="5" max="12" width="5.7109375" style="66" customWidth="1"/>
    <col min="13" max="13" width="6.28515625" style="66" customWidth="1"/>
    <col min="14" max="14" width="8.42578125" style="66" customWidth="1"/>
    <col min="15" max="15" width="0.5703125" style="66" customWidth="1"/>
    <col min="16" max="23" width="5.7109375" style="66" customWidth="1"/>
    <col min="24" max="31" width="5.7109375" style="25" customWidth="1"/>
    <col min="32" max="32" width="6.7109375" style="25" customWidth="1"/>
    <col min="33" max="33" width="15.7109375" style="25" customWidth="1"/>
    <col min="34" max="16384" width="9.140625" style="25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2010</v>
      </c>
      <c r="C4" s="26"/>
      <c r="D4" s="27" t="s">
        <v>47</v>
      </c>
      <c r="E4" s="26"/>
      <c r="F4" s="28" t="s">
        <v>36</v>
      </c>
      <c r="G4" s="68"/>
      <c r="H4" s="67"/>
      <c r="I4" s="26"/>
      <c r="J4" s="26"/>
      <c r="K4" s="26"/>
      <c r="L4" s="26"/>
      <c r="M4" s="26"/>
      <c r="N4" s="29"/>
      <c r="O4" s="24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2"/>
      <c r="AC4" s="30"/>
      <c r="AD4" s="30"/>
      <c r="AE4" s="30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30">
        <v>2011</v>
      </c>
      <c r="C5" s="30"/>
      <c r="D5" s="33"/>
      <c r="E5" s="30"/>
      <c r="F5" s="32"/>
      <c r="G5" s="37"/>
      <c r="H5" s="46"/>
      <c r="I5" s="30"/>
      <c r="J5" s="30"/>
      <c r="K5" s="30"/>
      <c r="L5" s="30"/>
      <c r="M5" s="30"/>
      <c r="N5" s="34"/>
      <c r="O5" s="24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2"/>
      <c r="AC5" s="30"/>
      <c r="AD5" s="30"/>
      <c r="AE5" s="30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2012</v>
      </c>
      <c r="C6" s="26"/>
      <c r="D6" s="27" t="s">
        <v>45</v>
      </c>
      <c r="E6" s="26"/>
      <c r="F6" s="28" t="s">
        <v>36</v>
      </c>
      <c r="G6" s="68"/>
      <c r="H6" s="67"/>
      <c r="I6" s="26"/>
      <c r="J6" s="26"/>
      <c r="K6" s="26"/>
      <c r="L6" s="26"/>
      <c r="M6" s="26"/>
      <c r="N6" s="29"/>
      <c r="O6" s="24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2"/>
      <c r="AC6" s="30"/>
      <c r="AD6" s="30"/>
      <c r="AE6" s="30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0">
        <v>2013</v>
      </c>
      <c r="C7" s="70"/>
      <c r="D7" s="71" t="s">
        <v>45</v>
      </c>
      <c r="E7" s="70"/>
      <c r="F7" s="72" t="s">
        <v>40</v>
      </c>
      <c r="G7" s="73"/>
      <c r="H7" s="74"/>
      <c r="I7" s="70"/>
      <c r="J7" s="70"/>
      <c r="K7" s="70"/>
      <c r="L7" s="70"/>
      <c r="M7" s="70"/>
      <c r="N7" s="75"/>
      <c r="O7" s="24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2"/>
      <c r="AC7" s="30"/>
      <c r="AD7" s="30"/>
      <c r="AE7" s="30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70">
        <v>2014</v>
      </c>
      <c r="C8" s="70"/>
      <c r="D8" s="71" t="s">
        <v>45</v>
      </c>
      <c r="E8" s="70"/>
      <c r="F8" s="72" t="s">
        <v>40</v>
      </c>
      <c r="G8" s="73"/>
      <c r="H8" s="74"/>
      <c r="I8" s="70"/>
      <c r="J8" s="70"/>
      <c r="K8" s="70"/>
      <c r="L8" s="70"/>
      <c r="M8" s="70"/>
      <c r="N8" s="75"/>
      <c r="O8" s="24"/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2"/>
      <c r="AC8" s="30"/>
      <c r="AD8" s="30"/>
      <c r="AE8" s="3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0">
        <v>2015</v>
      </c>
      <c r="C9" s="30" t="s">
        <v>38</v>
      </c>
      <c r="D9" s="33" t="s">
        <v>46</v>
      </c>
      <c r="E9" s="30">
        <v>18</v>
      </c>
      <c r="F9" s="30">
        <v>0</v>
      </c>
      <c r="G9" s="30">
        <v>2</v>
      </c>
      <c r="H9" s="30">
        <v>0</v>
      </c>
      <c r="I9" s="30">
        <v>28</v>
      </c>
      <c r="J9" s="30">
        <v>14</v>
      </c>
      <c r="K9" s="30">
        <v>9</v>
      </c>
      <c r="L9" s="30">
        <v>3</v>
      </c>
      <c r="M9" s="30">
        <v>2</v>
      </c>
      <c r="N9" s="34">
        <v>0.31809999999999999</v>
      </c>
      <c r="O9" s="52">
        <v>88</v>
      </c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2"/>
      <c r="AC9" s="30"/>
      <c r="AD9" s="30"/>
      <c r="AE9" s="30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0">
        <v>2016</v>
      </c>
      <c r="C10" s="30"/>
      <c r="D10" s="33"/>
      <c r="E10" s="30"/>
      <c r="F10" s="32"/>
      <c r="G10" s="37"/>
      <c r="H10" s="46"/>
      <c r="I10" s="30"/>
      <c r="J10" s="30"/>
      <c r="K10" s="30"/>
      <c r="L10" s="30"/>
      <c r="M10" s="30"/>
      <c r="N10" s="34"/>
      <c r="O10" s="24"/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2"/>
      <c r="AC10" s="30"/>
      <c r="AD10" s="30"/>
      <c r="AE10" s="30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0">
        <v>2017</v>
      </c>
      <c r="C11" s="30"/>
      <c r="D11" s="33"/>
      <c r="E11" s="30"/>
      <c r="F11" s="32"/>
      <c r="G11" s="37"/>
      <c r="H11" s="46"/>
      <c r="I11" s="30"/>
      <c r="J11" s="30"/>
      <c r="K11" s="30"/>
      <c r="L11" s="30"/>
      <c r="M11" s="30"/>
      <c r="N11" s="34"/>
      <c r="O11" s="24"/>
      <c r="P11" s="30"/>
      <c r="Q11" s="30"/>
      <c r="R11" s="30"/>
      <c r="S11" s="30"/>
      <c r="T11" s="30"/>
      <c r="U11" s="31"/>
      <c r="V11" s="31"/>
      <c r="W11" s="31"/>
      <c r="X11" s="31"/>
      <c r="Y11" s="31"/>
      <c r="Z11" s="30"/>
      <c r="AA11" s="30"/>
      <c r="AB11" s="32"/>
      <c r="AC11" s="30"/>
      <c r="AD11" s="30"/>
      <c r="AE11" s="30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70">
        <v>2018</v>
      </c>
      <c r="C12" s="70"/>
      <c r="D12" s="71" t="s">
        <v>58</v>
      </c>
      <c r="E12" s="70"/>
      <c r="F12" s="72" t="s">
        <v>40</v>
      </c>
      <c r="G12" s="73"/>
      <c r="H12" s="74"/>
      <c r="I12" s="70"/>
      <c r="J12" s="70"/>
      <c r="K12" s="70"/>
      <c r="L12" s="70"/>
      <c r="M12" s="70"/>
      <c r="N12" s="75"/>
      <c r="O12" s="24"/>
      <c r="P12" s="30"/>
      <c r="Q12" s="30"/>
      <c r="R12" s="30"/>
      <c r="S12" s="30"/>
      <c r="T12" s="30"/>
      <c r="U12" s="31"/>
      <c r="V12" s="31"/>
      <c r="W12" s="31"/>
      <c r="X12" s="31"/>
      <c r="Y12" s="31"/>
      <c r="Z12" s="30"/>
      <c r="AA12" s="30"/>
      <c r="AB12" s="32"/>
      <c r="AC12" s="30"/>
      <c r="AD12" s="30"/>
      <c r="AE12" s="30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70">
        <v>2019</v>
      </c>
      <c r="C13" s="70"/>
      <c r="D13" s="71" t="s">
        <v>58</v>
      </c>
      <c r="E13" s="70"/>
      <c r="F13" s="72" t="s">
        <v>40</v>
      </c>
      <c r="G13" s="73"/>
      <c r="H13" s="74"/>
      <c r="I13" s="70"/>
      <c r="J13" s="70"/>
      <c r="K13" s="70"/>
      <c r="L13" s="70"/>
      <c r="M13" s="70"/>
      <c r="N13" s="75"/>
      <c r="O13" s="24"/>
      <c r="P13" s="30"/>
      <c r="Q13" s="30"/>
      <c r="R13" s="30"/>
      <c r="S13" s="30"/>
      <c r="T13" s="30"/>
      <c r="U13" s="31"/>
      <c r="V13" s="31"/>
      <c r="W13" s="31"/>
      <c r="X13" s="31"/>
      <c r="Y13" s="31"/>
      <c r="Z13" s="30"/>
      <c r="AA13" s="30"/>
      <c r="AB13" s="32"/>
      <c r="AC13" s="30"/>
      <c r="AD13" s="30"/>
      <c r="AE13" s="30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70">
        <v>2020</v>
      </c>
      <c r="C14" s="70"/>
      <c r="D14" s="71" t="s">
        <v>58</v>
      </c>
      <c r="E14" s="70"/>
      <c r="F14" s="72" t="s">
        <v>40</v>
      </c>
      <c r="G14" s="73"/>
      <c r="H14" s="74"/>
      <c r="I14" s="70"/>
      <c r="J14" s="70"/>
      <c r="K14" s="70"/>
      <c r="L14" s="70"/>
      <c r="M14" s="70"/>
      <c r="N14" s="75"/>
      <c r="O14" s="24"/>
      <c r="P14" s="30"/>
      <c r="Q14" s="30"/>
      <c r="R14" s="30"/>
      <c r="S14" s="30"/>
      <c r="T14" s="30"/>
      <c r="U14" s="31"/>
      <c r="V14" s="31"/>
      <c r="W14" s="31"/>
      <c r="X14" s="31"/>
      <c r="Y14" s="31"/>
      <c r="Z14" s="30"/>
      <c r="AA14" s="30"/>
      <c r="AB14" s="32"/>
      <c r="AC14" s="30"/>
      <c r="AD14" s="30"/>
      <c r="AE14" s="30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6" t="s">
        <v>9</v>
      </c>
      <c r="C15" s="17"/>
      <c r="D15" s="15"/>
      <c r="E15" s="18">
        <f t="shared" ref="E15:M15" si="0">SUM(E4:E14)</f>
        <v>18</v>
      </c>
      <c r="F15" s="18">
        <f t="shared" si="0"/>
        <v>0</v>
      </c>
      <c r="G15" s="18">
        <f t="shared" si="0"/>
        <v>2</v>
      </c>
      <c r="H15" s="18">
        <f t="shared" si="0"/>
        <v>0</v>
      </c>
      <c r="I15" s="18">
        <f t="shared" si="0"/>
        <v>28</v>
      </c>
      <c r="J15" s="18">
        <f t="shared" si="0"/>
        <v>14</v>
      </c>
      <c r="K15" s="18">
        <f t="shared" si="0"/>
        <v>9</v>
      </c>
      <c r="L15" s="18">
        <f t="shared" si="0"/>
        <v>3</v>
      </c>
      <c r="M15" s="18">
        <f t="shared" si="0"/>
        <v>2</v>
      </c>
      <c r="N15" s="35">
        <f>PRODUCT(I15/O15)</f>
        <v>0.31818181818181818</v>
      </c>
      <c r="O15" s="36">
        <f>SUM(O1:O14)</f>
        <v>88</v>
      </c>
      <c r="P15" s="18">
        <f t="shared" ref="P15:AE15" si="1">SUM(P4:P14)</f>
        <v>0</v>
      </c>
      <c r="Q15" s="18">
        <f t="shared" si="1"/>
        <v>0</v>
      </c>
      <c r="R15" s="18">
        <f t="shared" si="1"/>
        <v>0</v>
      </c>
      <c r="S15" s="18">
        <f t="shared" si="1"/>
        <v>0</v>
      </c>
      <c r="T15" s="18">
        <f t="shared" si="1"/>
        <v>0</v>
      </c>
      <c r="U15" s="18">
        <f t="shared" si="1"/>
        <v>0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0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3" t="s">
        <v>2</v>
      </c>
      <c r="C16" s="37"/>
      <c r="D16" s="38">
        <f>SUM(F15:H15)+((I15-F15-G15)/3)+(E15/3)+(Z15*25)+(AA15*25)+(AB15*10)+(AC15*25)+(AD15*20)+(AE15*15)</f>
        <v>16.666666666666664</v>
      </c>
      <c r="E16" s="1"/>
      <c r="F16" s="1"/>
      <c r="G16" s="1"/>
      <c r="H16" s="1"/>
      <c r="I16" s="1"/>
      <c r="J16" s="1"/>
      <c r="K16" s="1"/>
      <c r="L16" s="1"/>
      <c r="M16" s="1"/>
      <c r="N16" s="3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40"/>
      <c r="AE16" s="1"/>
      <c r="AF16" s="23"/>
      <c r="AG16" s="8"/>
      <c r="AH16" s="8"/>
      <c r="AI16" s="8"/>
      <c r="AJ16" s="8"/>
      <c r="AK16" s="8"/>
    </row>
    <row r="17" spans="1:37" s="9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9"/>
      <c r="O17" s="41"/>
      <c r="P17" s="1"/>
      <c r="Q17" s="42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22" t="s">
        <v>16</v>
      </c>
      <c r="C18" s="43"/>
      <c r="D18" s="43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35" t="s">
        <v>39</v>
      </c>
      <c r="O18" s="24"/>
      <c r="P18" s="44" t="s">
        <v>32</v>
      </c>
      <c r="Q18" s="12"/>
      <c r="R18" s="12"/>
      <c r="S18" s="12"/>
      <c r="T18" s="45"/>
      <c r="U18" s="45"/>
      <c r="V18" s="45"/>
      <c r="W18" s="45"/>
      <c r="X18" s="45"/>
      <c r="Y18" s="12"/>
      <c r="Z18" s="12"/>
      <c r="AA18" s="12"/>
      <c r="AB18" s="12"/>
      <c r="AC18" s="12"/>
      <c r="AD18" s="12"/>
      <c r="AE18" s="47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4" t="s">
        <v>17</v>
      </c>
      <c r="C19" s="12"/>
      <c r="D19" s="47"/>
      <c r="E19" s="30">
        <f>PRODUCT(E15)</f>
        <v>18</v>
      </c>
      <c r="F19" s="30">
        <f>PRODUCT(F15)</f>
        <v>0</v>
      </c>
      <c r="G19" s="30">
        <f>PRODUCT(G15)</f>
        <v>2</v>
      </c>
      <c r="H19" s="30">
        <f>PRODUCT(H15)</f>
        <v>0</v>
      </c>
      <c r="I19" s="30">
        <f>PRODUCT(I15)</f>
        <v>28</v>
      </c>
      <c r="J19" s="1"/>
      <c r="K19" s="48">
        <f>PRODUCT((F19+G19)/E19)</f>
        <v>0.1111111111111111</v>
      </c>
      <c r="L19" s="48">
        <f>PRODUCT(H19/E19)</f>
        <v>0</v>
      </c>
      <c r="M19" s="48">
        <f>PRODUCT(I19/E19)</f>
        <v>1.5555555555555556</v>
      </c>
      <c r="N19" s="69">
        <f>PRODUCT(N15)</f>
        <v>0.31818181818181818</v>
      </c>
      <c r="O19" s="24">
        <f>PRODUCT(O15)</f>
        <v>88</v>
      </c>
      <c r="P19" s="77" t="s">
        <v>33</v>
      </c>
      <c r="Q19" s="78"/>
      <c r="R19" s="79" t="s">
        <v>52</v>
      </c>
      <c r="S19" s="79"/>
      <c r="T19" s="79"/>
      <c r="U19" s="79"/>
      <c r="V19" s="79"/>
      <c r="W19" s="79"/>
      <c r="X19" s="79"/>
      <c r="Y19" s="79"/>
      <c r="Z19" s="80" t="s">
        <v>35</v>
      </c>
      <c r="AA19" s="80"/>
      <c r="AB19" s="81" t="s">
        <v>53</v>
      </c>
      <c r="AC19" s="80"/>
      <c r="AD19" s="80"/>
      <c r="AE19" s="82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9" t="s">
        <v>18</v>
      </c>
      <c r="C20" s="50"/>
      <c r="D20" s="51"/>
      <c r="E20" s="30"/>
      <c r="F20" s="30"/>
      <c r="G20" s="30"/>
      <c r="H20" s="30"/>
      <c r="I20" s="30"/>
      <c r="J20" s="1"/>
      <c r="K20" s="48"/>
      <c r="L20" s="48"/>
      <c r="M20" s="48"/>
      <c r="N20" s="34"/>
      <c r="O20" s="24"/>
      <c r="P20" s="83" t="s">
        <v>56</v>
      </c>
      <c r="Q20" s="84"/>
      <c r="R20" s="85" t="s">
        <v>41</v>
      </c>
      <c r="S20" s="85"/>
      <c r="T20" s="85"/>
      <c r="U20" s="85"/>
      <c r="V20" s="85"/>
      <c r="W20" s="85"/>
      <c r="X20" s="85"/>
      <c r="Y20" s="85"/>
      <c r="Z20" s="86" t="s">
        <v>54</v>
      </c>
      <c r="AA20" s="86"/>
      <c r="AB20" s="87" t="s">
        <v>42</v>
      </c>
      <c r="AC20" s="86"/>
      <c r="AD20" s="86"/>
      <c r="AE20" s="88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3" t="s">
        <v>19</v>
      </c>
      <c r="C21" s="54"/>
      <c r="D21" s="55"/>
      <c r="E21" s="31"/>
      <c r="F21" s="31"/>
      <c r="G21" s="31"/>
      <c r="H21" s="31"/>
      <c r="I21" s="31"/>
      <c r="J21" s="1"/>
      <c r="K21" s="56"/>
      <c r="L21" s="56"/>
      <c r="M21" s="56"/>
      <c r="N21" s="57"/>
      <c r="O21" s="24"/>
      <c r="P21" s="83" t="s">
        <v>57</v>
      </c>
      <c r="Q21" s="84"/>
      <c r="R21" s="85"/>
      <c r="S21" s="85"/>
      <c r="T21" s="85"/>
      <c r="U21" s="85"/>
      <c r="V21" s="85"/>
      <c r="W21" s="85"/>
      <c r="X21" s="85"/>
      <c r="Y21" s="85"/>
      <c r="Z21" s="86"/>
      <c r="AA21" s="86"/>
      <c r="AB21" s="86"/>
      <c r="AC21" s="86"/>
      <c r="AD21" s="86"/>
      <c r="AE21" s="88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58" t="s">
        <v>20</v>
      </c>
      <c r="C22" s="59"/>
      <c r="D22" s="60"/>
      <c r="E22" s="18">
        <f>SUM(E19:E21)</f>
        <v>18</v>
      </c>
      <c r="F22" s="18">
        <f>SUM(F19:F21)</f>
        <v>0</v>
      </c>
      <c r="G22" s="18">
        <f>SUM(G19:G21)</f>
        <v>2</v>
      </c>
      <c r="H22" s="18">
        <f>SUM(H19:H21)</f>
        <v>0</v>
      </c>
      <c r="I22" s="18">
        <f>SUM(I19:I21)</f>
        <v>28</v>
      </c>
      <c r="J22" s="1"/>
      <c r="K22" s="61">
        <f>PRODUCT((F22+G22)/E22)</f>
        <v>0.1111111111111111</v>
      </c>
      <c r="L22" s="61">
        <f>PRODUCT(H22/E22)</f>
        <v>0</v>
      </c>
      <c r="M22" s="61">
        <f>PRODUCT(I22/E22)</f>
        <v>1.5555555555555556</v>
      </c>
      <c r="N22" s="35">
        <f>PRODUCT(I22/O22)</f>
        <v>0.31818181818181818</v>
      </c>
      <c r="O22" s="24">
        <f>SUM(O19:O21)</f>
        <v>88</v>
      </c>
      <c r="P22" s="89" t="s">
        <v>34</v>
      </c>
      <c r="Q22" s="90"/>
      <c r="R22" s="91"/>
      <c r="S22" s="91"/>
      <c r="T22" s="91"/>
      <c r="U22" s="91"/>
      <c r="V22" s="91"/>
      <c r="W22" s="91"/>
      <c r="X22" s="91"/>
      <c r="Y22" s="91"/>
      <c r="Z22" s="92"/>
      <c r="AA22" s="92"/>
      <c r="AB22" s="92"/>
      <c r="AC22" s="92"/>
      <c r="AD22" s="92"/>
      <c r="AE22" s="93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40"/>
      <c r="C23" s="40"/>
      <c r="D23" s="40"/>
      <c r="E23" s="40"/>
      <c r="F23" s="40"/>
      <c r="G23" s="40"/>
      <c r="H23" s="40"/>
      <c r="I23" s="40"/>
      <c r="J23" s="1"/>
      <c r="K23" s="40"/>
      <c r="L23" s="40"/>
      <c r="M23" s="40"/>
      <c r="N23" s="39"/>
      <c r="O23" s="24"/>
      <c r="P23" s="1"/>
      <c r="Q23" s="42"/>
      <c r="R23" s="1"/>
      <c r="S23" s="1"/>
      <c r="T23" s="24"/>
      <c r="U23" s="24"/>
      <c r="V23" s="62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 t="s">
        <v>37</v>
      </c>
      <c r="C24" s="1"/>
      <c r="D24" s="1" t="s">
        <v>51</v>
      </c>
      <c r="E24" s="1"/>
      <c r="F24" s="1"/>
      <c r="G24" s="1"/>
      <c r="H24" s="1"/>
      <c r="I24" s="1"/>
      <c r="J24" s="1"/>
      <c r="K24" s="1"/>
      <c r="L24" s="1"/>
      <c r="M24" s="1"/>
      <c r="N24" s="42"/>
      <c r="O24" s="24"/>
      <c r="P24" s="1"/>
      <c r="Q24" s="42"/>
      <c r="R24" s="1"/>
      <c r="S24" s="1"/>
      <c r="T24" s="24"/>
      <c r="U24" s="24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49</v>
      </c>
      <c r="E25" s="1"/>
      <c r="F25" s="1"/>
      <c r="G25" s="1"/>
      <c r="H25" s="1"/>
      <c r="I25" s="1"/>
      <c r="J25" s="1"/>
      <c r="K25" s="1"/>
      <c r="L25" s="1"/>
      <c r="M25" s="1"/>
      <c r="N25" s="42"/>
      <c r="O25" s="24"/>
      <c r="P25" s="1"/>
      <c r="Q25" s="42"/>
      <c r="R25" s="1"/>
      <c r="S25" s="1"/>
      <c r="T25" s="24"/>
      <c r="U25" s="24"/>
      <c r="V25" s="62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50</v>
      </c>
      <c r="E26" s="1"/>
      <c r="F26" s="1"/>
      <c r="G26" s="1"/>
      <c r="H26" s="1"/>
      <c r="I26" s="1"/>
      <c r="J26" s="1"/>
      <c r="K26" s="1"/>
      <c r="L26" s="1"/>
      <c r="M26" s="1"/>
      <c r="N26" s="42"/>
      <c r="O26" s="24"/>
      <c r="P26" s="1"/>
      <c r="Q26" s="42"/>
      <c r="R26" s="1"/>
      <c r="S26" s="1"/>
      <c r="T26" s="24"/>
      <c r="U26" s="24"/>
      <c r="V26" s="62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 t="s">
        <v>48</v>
      </c>
      <c r="E27" s="1"/>
      <c r="F27" s="1"/>
      <c r="G27" s="1"/>
      <c r="H27" s="1"/>
      <c r="I27" s="1"/>
      <c r="J27" s="1"/>
      <c r="K27" s="1"/>
      <c r="L27" s="1"/>
      <c r="M27" s="1"/>
      <c r="N27" s="42"/>
      <c r="O27" s="24"/>
      <c r="P27" s="1"/>
      <c r="Q27" s="42"/>
      <c r="R27" s="1"/>
      <c r="S27" s="1"/>
      <c r="T27" s="24"/>
      <c r="U27" s="24"/>
      <c r="V27" s="62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64" customFormat="1" ht="15" customHeight="1" x14ac:dyDescent="0.2">
      <c r="A28" s="1"/>
      <c r="B28" s="1"/>
      <c r="C28" s="8"/>
      <c r="D28" s="76" t="s">
        <v>55</v>
      </c>
      <c r="E28" s="1"/>
      <c r="F28" s="1"/>
      <c r="G28" s="1"/>
      <c r="H28" s="1"/>
      <c r="I28" s="1"/>
      <c r="J28" s="1"/>
      <c r="K28" s="1"/>
      <c r="L28" s="1"/>
      <c r="M28" s="63"/>
      <c r="N28" s="63"/>
      <c r="O28" s="24"/>
      <c r="P28" s="1"/>
      <c r="Q28" s="42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64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42"/>
      <c r="R29" s="1"/>
      <c r="S29" s="1"/>
      <c r="T29" s="24"/>
      <c r="U29" s="24"/>
      <c r="V29" s="62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64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42"/>
      <c r="R30" s="1"/>
      <c r="S30" s="1"/>
      <c r="T30" s="24"/>
      <c r="U30" s="24"/>
      <c r="V30" s="62"/>
      <c r="W30" s="62"/>
      <c r="X30" s="24"/>
      <c r="Y30" s="24"/>
      <c r="Z30" s="24"/>
      <c r="AA30" s="24"/>
      <c r="AB30" s="24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s="64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42"/>
      <c r="R31" s="1"/>
      <c r="S31" s="1"/>
      <c r="T31" s="24"/>
      <c r="U31" s="24"/>
      <c r="V31" s="62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64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42"/>
      <c r="R32" s="1"/>
      <c r="S32" s="1"/>
      <c r="T32" s="24"/>
      <c r="U32" s="24"/>
      <c r="V32" s="62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64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42"/>
      <c r="R33" s="1"/>
      <c r="S33" s="1"/>
      <c r="T33" s="24"/>
      <c r="U33" s="24"/>
      <c r="V33" s="62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64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42"/>
      <c r="R34" s="1"/>
      <c r="S34" s="1"/>
      <c r="T34" s="24"/>
      <c r="U34" s="24"/>
      <c r="V34" s="62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4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42"/>
      <c r="R35" s="1"/>
      <c r="S35" s="1"/>
      <c r="T35" s="24"/>
      <c r="U35" s="24"/>
      <c r="V35" s="62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64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42"/>
      <c r="R36" s="1"/>
      <c r="S36" s="1"/>
      <c r="T36" s="24"/>
      <c r="U36" s="24"/>
      <c r="V36" s="62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64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42"/>
      <c r="R37" s="1"/>
      <c r="S37" s="1"/>
      <c r="T37" s="24"/>
      <c r="U37" s="24"/>
      <c r="V37" s="62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64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42"/>
      <c r="R38" s="1"/>
      <c r="S38" s="1"/>
      <c r="T38" s="24"/>
      <c r="U38" s="24"/>
      <c r="V38" s="62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64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42"/>
      <c r="R39" s="1"/>
      <c r="S39" s="1"/>
      <c r="T39" s="24"/>
      <c r="U39" s="24"/>
      <c r="V39" s="62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64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42"/>
      <c r="R40" s="1"/>
      <c r="S40" s="1"/>
      <c r="T40" s="24"/>
      <c r="U40" s="24"/>
      <c r="V40" s="62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64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42"/>
      <c r="R41" s="1"/>
      <c r="S41" s="1"/>
      <c r="T41" s="24"/>
      <c r="U41" s="24"/>
      <c r="V41" s="62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64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42"/>
      <c r="R42" s="1"/>
      <c r="S42" s="1"/>
      <c r="T42" s="24"/>
      <c r="U42" s="24"/>
      <c r="V42" s="62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64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42"/>
      <c r="R43" s="1"/>
      <c r="S43" s="1"/>
      <c r="T43" s="24"/>
      <c r="U43" s="24"/>
      <c r="V43" s="62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64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42"/>
      <c r="R44" s="1"/>
      <c r="S44" s="1"/>
      <c r="T44" s="24"/>
      <c r="U44" s="24"/>
      <c r="V44" s="62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64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42"/>
      <c r="R45" s="1"/>
      <c r="S45" s="1"/>
      <c r="T45" s="24"/>
      <c r="U45" s="24"/>
      <c r="V45" s="62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64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42"/>
      <c r="R46" s="1"/>
      <c r="S46" s="1"/>
      <c r="T46" s="24"/>
      <c r="U46" s="24"/>
      <c r="V46" s="62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64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42"/>
      <c r="R47" s="1"/>
      <c r="S47" s="1"/>
      <c r="T47" s="24"/>
      <c r="U47" s="24"/>
      <c r="V47" s="62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64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42"/>
      <c r="R48" s="1"/>
      <c r="S48" s="1"/>
      <c r="T48" s="24"/>
      <c r="U48" s="24"/>
      <c r="V48" s="62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64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42"/>
      <c r="R49" s="1"/>
      <c r="S49" s="1"/>
      <c r="T49" s="24"/>
      <c r="U49" s="24"/>
      <c r="V49" s="62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64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42"/>
      <c r="R50" s="1"/>
      <c r="S50" s="1"/>
      <c r="T50" s="24"/>
      <c r="U50" s="24"/>
      <c r="V50" s="62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64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42"/>
      <c r="R51" s="1"/>
      <c r="S51" s="1"/>
      <c r="T51" s="24"/>
      <c r="U51" s="24"/>
      <c r="V51" s="62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64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42"/>
      <c r="R52" s="1"/>
      <c r="S52" s="1"/>
      <c r="T52" s="24"/>
      <c r="U52" s="24"/>
      <c r="V52" s="62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64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42"/>
      <c r="R53" s="1"/>
      <c r="S53" s="1"/>
      <c r="T53" s="24"/>
      <c r="U53" s="24"/>
      <c r="V53" s="62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64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42"/>
      <c r="R54" s="1"/>
      <c r="S54" s="1"/>
      <c r="T54" s="24"/>
      <c r="U54" s="24"/>
      <c r="V54" s="62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64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42"/>
      <c r="R55" s="1"/>
      <c r="S55" s="1"/>
      <c r="T55" s="24"/>
      <c r="U55" s="24"/>
      <c r="V55" s="62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64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42"/>
      <c r="R56" s="1"/>
      <c r="S56" s="1"/>
      <c r="T56" s="24"/>
      <c r="U56" s="24"/>
      <c r="V56" s="62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64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42"/>
      <c r="R57" s="1"/>
      <c r="S57" s="1"/>
      <c r="T57" s="24"/>
      <c r="U57" s="24"/>
      <c r="V57" s="62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64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42"/>
      <c r="R58" s="1"/>
      <c r="S58" s="1"/>
      <c r="T58" s="24"/>
      <c r="U58" s="24"/>
      <c r="V58" s="62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64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42"/>
      <c r="R59" s="1"/>
      <c r="S59" s="1"/>
      <c r="T59" s="24"/>
      <c r="U59" s="24"/>
      <c r="V59" s="62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64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42"/>
      <c r="R60" s="1"/>
      <c r="S60" s="1"/>
      <c r="T60" s="24"/>
      <c r="U60" s="24"/>
      <c r="V60" s="62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64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42"/>
      <c r="R61" s="1"/>
      <c r="S61" s="1"/>
      <c r="T61" s="24"/>
      <c r="U61" s="24"/>
      <c r="V61" s="62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64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42"/>
      <c r="R62" s="1"/>
      <c r="S62" s="1"/>
      <c r="T62" s="24"/>
      <c r="U62" s="24"/>
      <c r="V62" s="62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64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42"/>
      <c r="R63" s="1"/>
      <c r="S63" s="1"/>
      <c r="T63" s="24"/>
      <c r="U63" s="24"/>
      <c r="V63" s="62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64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42"/>
      <c r="R64" s="1"/>
      <c r="S64" s="1"/>
      <c r="T64" s="24"/>
      <c r="U64" s="24"/>
      <c r="V64" s="62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64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42"/>
      <c r="R65" s="1"/>
      <c r="S65" s="1"/>
      <c r="T65" s="24"/>
      <c r="U65" s="24"/>
      <c r="V65" s="62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64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42"/>
      <c r="R66" s="1"/>
      <c r="S66" s="1"/>
      <c r="T66" s="24"/>
      <c r="U66" s="24"/>
      <c r="V66" s="62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64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42"/>
      <c r="R67" s="1"/>
      <c r="S67" s="1"/>
      <c r="T67" s="24"/>
      <c r="U67" s="24"/>
      <c r="V67" s="62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64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42"/>
      <c r="R68" s="1"/>
      <c r="S68" s="1"/>
      <c r="T68" s="24"/>
      <c r="U68" s="24"/>
      <c r="V68" s="62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64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42"/>
      <c r="R69" s="1"/>
      <c r="S69" s="1"/>
      <c r="T69" s="24"/>
      <c r="U69" s="24"/>
      <c r="V69" s="62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64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42"/>
      <c r="R70" s="1"/>
      <c r="S70" s="1"/>
      <c r="T70" s="24"/>
      <c r="U70" s="24"/>
      <c r="V70" s="62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64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42"/>
      <c r="R71" s="1"/>
      <c r="S71" s="1"/>
      <c r="T71" s="24"/>
      <c r="U71" s="24"/>
      <c r="V71" s="62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64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42"/>
      <c r="R72" s="1"/>
      <c r="S72" s="1"/>
      <c r="T72" s="24"/>
      <c r="U72" s="24"/>
      <c r="V72" s="62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64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42"/>
      <c r="R73" s="1"/>
      <c r="S73" s="1"/>
      <c r="T73" s="24"/>
      <c r="U73" s="24"/>
      <c r="V73" s="62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64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42"/>
      <c r="R74" s="1"/>
      <c r="S74" s="1"/>
      <c r="T74" s="24"/>
      <c r="U74" s="24"/>
      <c r="V74" s="62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64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42"/>
      <c r="R75" s="1"/>
      <c r="S75" s="1"/>
      <c r="T75" s="24"/>
      <c r="U75" s="24"/>
      <c r="V75" s="62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64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42"/>
      <c r="R76" s="1"/>
      <c r="S76" s="1"/>
      <c r="T76" s="24"/>
      <c r="U76" s="24"/>
      <c r="V76" s="62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64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42"/>
      <c r="R77" s="1"/>
      <c r="S77" s="1"/>
      <c r="T77" s="24"/>
      <c r="U77" s="24"/>
      <c r="V77" s="62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64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42"/>
      <c r="R78" s="1"/>
      <c r="S78" s="1"/>
      <c r="T78" s="24"/>
      <c r="U78" s="24"/>
      <c r="V78" s="62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64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42"/>
      <c r="R79" s="1"/>
      <c r="S79" s="1"/>
      <c r="T79" s="24"/>
      <c r="U79" s="24"/>
      <c r="V79" s="62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64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42"/>
      <c r="R80" s="1"/>
      <c r="S80" s="1"/>
      <c r="T80" s="24"/>
      <c r="U80" s="24"/>
      <c r="V80" s="62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64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42"/>
      <c r="R81" s="1"/>
      <c r="S81" s="1"/>
      <c r="T81" s="24"/>
      <c r="U81" s="24"/>
      <c r="V81" s="62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64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42"/>
      <c r="R82" s="1"/>
      <c r="S82" s="1"/>
      <c r="T82" s="24"/>
      <c r="U82" s="24"/>
      <c r="V82" s="62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64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42"/>
      <c r="R83" s="1"/>
      <c r="S83" s="1"/>
      <c r="T83" s="24"/>
      <c r="U83" s="24"/>
      <c r="V83" s="62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64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42"/>
      <c r="R84" s="1"/>
      <c r="S84" s="1"/>
      <c r="T84" s="24"/>
      <c r="U84" s="24"/>
      <c r="V84" s="62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64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42"/>
      <c r="R85" s="1"/>
      <c r="S85" s="1"/>
      <c r="T85" s="24"/>
      <c r="U85" s="24"/>
      <c r="V85" s="62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64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42"/>
      <c r="R86" s="1"/>
      <c r="S86" s="1"/>
      <c r="T86" s="24"/>
      <c r="U86" s="24"/>
      <c r="V86" s="62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64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42"/>
      <c r="R87" s="1"/>
      <c r="S87" s="1"/>
      <c r="T87" s="24"/>
      <c r="U87" s="24"/>
      <c r="V87" s="62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64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42"/>
      <c r="R88" s="1"/>
      <c r="S88" s="1"/>
      <c r="T88" s="24"/>
      <c r="U88" s="24"/>
      <c r="V88" s="62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64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42"/>
      <c r="R89" s="1"/>
      <c r="S89" s="1"/>
      <c r="T89" s="24"/>
      <c r="U89" s="24"/>
      <c r="V89" s="62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64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42"/>
      <c r="R90" s="1"/>
      <c r="S90" s="1"/>
      <c r="T90" s="24"/>
      <c r="U90" s="24"/>
      <c r="V90" s="62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64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42"/>
      <c r="R91" s="1"/>
      <c r="S91" s="1"/>
      <c r="T91" s="24"/>
      <c r="U91" s="24"/>
      <c r="V91" s="62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64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42"/>
      <c r="R92" s="1"/>
      <c r="S92" s="1"/>
      <c r="T92" s="24"/>
      <c r="U92" s="24"/>
      <c r="V92" s="62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64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42"/>
      <c r="R93" s="1"/>
      <c r="S93" s="1"/>
      <c r="T93" s="24"/>
      <c r="U93" s="24"/>
      <c r="V93" s="62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64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42"/>
      <c r="R94" s="1"/>
      <c r="S94" s="1"/>
      <c r="T94" s="24"/>
      <c r="U94" s="24"/>
      <c r="V94" s="62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64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42"/>
      <c r="R95" s="1"/>
      <c r="S95" s="1"/>
      <c r="T95" s="24"/>
      <c r="U95" s="24"/>
      <c r="V95" s="62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64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42"/>
      <c r="R96" s="1"/>
      <c r="S96" s="1"/>
      <c r="T96" s="24"/>
      <c r="U96" s="24"/>
      <c r="V96" s="62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64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42"/>
      <c r="R97" s="1"/>
      <c r="S97" s="1"/>
      <c r="T97" s="24"/>
      <c r="U97" s="24"/>
      <c r="V97" s="62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64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42"/>
      <c r="R98" s="1"/>
      <c r="S98" s="1"/>
      <c r="T98" s="24"/>
      <c r="U98" s="24"/>
      <c r="V98" s="62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64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42"/>
      <c r="R99" s="1"/>
      <c r="S99" s="1"/>
      <c r="T99" s="24"/>
      <c r="U99" s="24"/>
      <c r="V99" s="62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64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42"/>
      <c r="R100" s="1"/>
      <c r="S100" s="1"/>
      <c r="T100" s="24"/>
      <c r="U100" s="24"/>
      <c r="V100" s="62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64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42"/>
      <c r="R101" s="1"/>
      <c r="S101" s="1"/>
      <c r="T101" s="24"/>
      <c r="U101" s="24"/>
      <c r="V101" s="62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64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42"/>
      <c r="R102" s="1"/>
      <c r="S102" s="1"/>
      <c r="T102" s="24"/>
      <c r="U102" s="24"/>
      <c r="V102" s="62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64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42"/>
      <c r="R103" s="1"/>
      <c r="S103" s="1"/>
      <c r="T103" s="24"/>
      <c r="U103" s="24"/>
      <c r="V103" s="62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64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42"/>
      <c r="R104" s="1"/>
      <c r="S104" s="1"/>
      <c r="T104" s="24"/>
      <c r="U104" s="24"/>
      <c r="V104" s="62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64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42"/>
      <c r="R105" s="1"/>
      <c r="S105" s="1"/>
      <c r="T105" s="24"/>
      <c r="U105" s="24"/>
      <c r="V105" s="62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64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42"/>
      <c r="R106" s="1"/>
      <c r="S106" s="1"/>
      <c r="T106" s="24"/>
      <c r="U106" s="24"/>
      <c r="V106" s="62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64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42"/>
      <c r="R107" s="1"/>
      <c r="S107" s="1"/>
      <c r="T107" s="24"/>
      <c r="U107" s="24"/>
      <c r="V107" s="62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64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42"/>
      <c r="R108" s="1"/>
      <c r="S108" s="1"/>
      <c r="T108" s="24"/>
      <c r="U108" s="24"/>
      <c r="V108" s="62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64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42"/>
      <c r="R109" s="1"/>
      <c r="S109" s="1"/>
      <c r="T109" s="24"/>
      <c r="U109" s="24"/>
      <c r="V109" s="62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64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42"/>
      <c r="R110" s="1"/>
      <c r="S110" s="1"/>
      <c r="T110" s="24"/>
      <c r="U110" s="24"/>
      <c r="V110" s="62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64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42"/>
      <c r="R111" s="1"/>
      <c r="S111" s="1"/>
      <c r="T111" s="24"/>
      <c r="U111" s="24"/>
      <c r="V111" s="62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64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42"/>
      <c r="R112" s="1"/>
      <c r="S112" s="1"/>
      <c r="T112" s="24"/>
      <c r="U112" s="24"/>
      <c r="V112" s="62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64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42"/>
      <c r="R113" s="1"/>
      <c r="S113" s="1"/>
      <c r="T113" s="24"/>
      <c r="U113" s="24"/>
      <c r="V113" s="62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64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42"/>
      <c r="R114" s="1"/>
      <c r="S114" s="1"/>
      <c r="T114" s="24"/>
      <c r="U114" s="24"/>
      <c r="V114" s="62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64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42"/>
      <c r="R115" s="1"/>
      <c r="S115" s="1"/>
      <c r="T115" s="24"/>
      <c r="U115" s="24"/>
      <c r="V115" s="62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64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42"/>
      <c r="R116" s="1"/>
      <c r="S116" s="1"/>
      <c r="T116" s="24"/>
      <c r="U116" s="24"/>
      <c r="V116" s="62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64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42"/>
      <c r="R117" s="1"/>
      <c r="S117" s="1"/>
      <c r="T117" s="24"/>
      <c r="U117" s="24"/>
      <c r="V117" s="62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64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42"/>
      <c r="R118" s="1"/>
      <c r="S118" s="1"/>
      <c r="T118" s="24"/>
      <c r="U118" s="24"/>
      <c r="V118" s="62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64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42"/>
      <c r="R119" s="1"/>
      <c r="S119" s="1"/>
      <c r="T119" s="24"/>
      <c r="U119" s="24"/>
      <c r="V119" s="62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64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42"/>
      <c r="R120" s="1"/>
      <c r="S120" s="1"/>
      <c r="T120" s="24"/>
      <c r="U120" s="24"/>
      <c r="V120" s="62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64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42"/>
      <c r="R121" s="1"/>
      <c r="S121" s="1"/>
      <c r="T121" s="24"/>
      <c r="U121" s="24"/>
      <c r="V121" s="62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64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42"/>
      <c r="R122" s="1"/>
      <c r="S122" s="1"/>
      <c r="T122" s="24"/>
      <c r="U122" s="24"/>
      <c r="V122" s="62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64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42"/>
      <c r="R123" s="1"/>
      <c r="S123" s="1"/>
      <c r="T123" s="24"/>
      <c r="U123" s="24"/>
      <c r="V123" s="62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64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42"/>
      <c r="R124" s="1"/>
      <c r="S124" s="1"/>
      <c r="T124" s="24"/>
      <c r="U124" s="24"/>
      <c r="V124" s="62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64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42"/>
      <c r="R125" s="1"/>
      <c r="S125" s="1"/>
      <c r="T125" s="24"/>
      <c r="U125" s="24"/>
      <c r="V125" s="62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64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42"/>
      <c r="R126" s="1"/>
      <c r="S126" s="1"/>
      <c r="T126" s="24"/>
      <c r="U126" s="24"/>
      <c r="V126" s="62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64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42"/>
      <c r="R127" s="1"/>
      <c r="S127" s="1"/>
      <c r="T127" s="24"/>
      <c r="U127" s="24"/>
      <c r="V127" s="62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64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42"/>
      <c r="R128" s="1"/>
      <c r="S128" s="1"/>
      <c r="T128" s="24"/>
      <c r="U128" s="24"/>
      <c r="V128" s="62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64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42"/>
      <c r="R129" s="1"/>
      <c r="S129" s="1"/>
      <c r="T129" s="24"/>
      <c r="U129" s="24"/>
      <c r="V129" s="62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64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42"/>
      <c r="R130" s="1"/>
      <c r="S130" s="1"/>
      <c r="T130" s="24"/>
      <c r="U130" s="24"/>
      <c r="V130" s="62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64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42"/>
      <c r="R131" s="1"/>
      <c r="S131" s="1"/>
      <c r="T131" s="24"/>
      <c r="U131" s="24"/>
      <c r="V131" s="62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64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42"/>
      <c r="R132" s="1"/>
      <c r="S132" s="1"/>
      <c r="T132" s="24"/>
      <c r="U132" s="24"/>
      <c r="V132" s="62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64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42"/>
      <c r="R133" s="1"/>
      <c r="S133" s="1"/>
      <c r="T133" s="24"/>
      <c r="U133" s="24"/>
      <c r="V133" s="62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64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42"/>
      <c r="R134" s="1"/>
      <c r="S134" s="1"/>
      <c r="T134" s="24"/>
      <c r="U134" s="24"/>
      <c r="V134" s="62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64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42"/>
      <c r="R135" s="1"/>
      <c r="S135" s="1"/>
      <c r="T135" s="24"/>
      <c r="U135" s="24"/>
      <c r="V135" s="62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64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42"/>
      <c r="R136" s="1"/>
      <c r="S136" s="1"/>
      <c r="T136" s="24"/>
      <c r="U136" s="24"/>
      <c r="V136" s="62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64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42"/>
      <c r="R137" s="1"/>
      <c r="S137" s="1"/>
      <c r="T137" s="24"/>
      <c r="U137" s="24"/>
      <c r="V137" s="62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64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42"/>
      <c r="R138" s="1"/>
      <c r="S138" s="1"/>
      <c r="T138" s="24"/>
      <c r="U138" s="24"/>
      <c r="V138" s="62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64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42"/>
      <c r="R139" s="1"/>
      <c r="S139" s="1"/>
      <c r="T139" s="24"/>
      <c r="U139" s="24"/>
      <c r="V139" s="62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64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42"/>
      <c r="R140" s="1"/>
      <c r="S140" s="1"/>
      <c r="T140" s="24"/>
      <c r="U140" s="24"/>
      <c r="V140" s="62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64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42"/>
      <c r="R141" s="1"/>
      <c r="S141" s="1"/>
      <c r="T141" s="24"/>
      <c r="U141" s="24"/>
      <c r="V141" s="62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64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42"/>
      <c r="R142" s="1"/>
      <c r="S142" s="1"/>
      <c r="T142" s="24"/>
      <c r="U142" s="24"/>
      <c r="V142" s="62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64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42"/>
      <c r="R143" s="1"/>
      <c r="S143" s="1"/>
      <c r="T143" s="24"/>
      <c r="U143" s="24"/>
      <c r="V143" s="62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64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42"/>
      <c r="R144" s="1"/>
      <c r="S144" s="1"/>
      <c r="T144" s="24"/>
      <c r="U144" s="24"/>
      <c r="V144" s="62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64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42"/>
      <c r="R145" s="1"/>
      <c r="S145" s="1"/>
      <c r="T145" s="24"/>
      <c r="U145" s="24"/>
      <c r="V145" s="62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64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42"/>
      <c r="R146" s="1"/>
      <c r="S146" s="1"/>
      <c r="T146" s="24"/>
      <c r="U146" s="24"/>
      <c r="V146" s="62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64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42"/>
      <c r="R147" s="1"/>
      <c r="S147" s="1"/>
      <c r="T147" s="24"/>
      <c r="U147" s="24"/>
      <c r="V147" s="62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64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42"/>
      <c r="R148" s="1"/>
      <c r="S148" s="1"/>
      <c r="T148" s="24"/>
      <c r="U148" s="24"/>
      <c r="V148" s="62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64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42"/>
      <c r="R149" s="1"/>
      <c r="S149" s="1"/>
      <c r="T149" s="24"/>
      <c r="U149" s="24"/>
      <c r="V149" s="62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64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42"/>
      <c r="R150" s="1"/>
      <c r="S150" s="1"/>
      <c r="T150" s="24"/>
      <c r="U150" s="24"/>
      <c r="V150" s="62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64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42"/>
      <c r="R151" s="1"/>
      <c r="S151" s="1"/>
      <c r="T151" s="24"/>
      <c r="U151" s="24"/>
      <c r="V151" s="62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64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42"/>
      <c r="R152" s="1"/>
      <c r="S152" s="1"/>
      <c r="T152" s="24"/>
      <c r="U152" s="24"/>
      <c r="V152" s="62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64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1"/>
      <c r="Q153" s="42"/>
      <c r="R153" s="1"/>
      <c r="S153" s="1"/>
      <c r="T153" s="24"/>
      <c r="U153" s="24"/>
      <c r="V153" s="62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64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1"/>
      <c r="Q154" s="42"/>
      <c r="R154" s="1"/>
      <c r="S154" s="1"/>
      <c r="T154" s="24"/>
      <c r="U154" s="24"/>
      <c r="V154" s="62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64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4"/>
      <c r="P155" s="1"/>
      <c r="Q155" s="42"/>
      <c r="R155" s="1"/>
      <c r="S155" s="1"/>
      <c r="T155" s="24"/>
      <c r="U155" s="24"/>
      <c r="V155" s="62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64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4"/>
      <c r="P156" s="1"/>
      <c r="Q156" s="42"/>
      <c r="R156" s="1"/>
      <c r="S156" s="1"/>
      <c r="T156" s="24"/>
      <c r="U156" s="24"/>
      <c r="V156" s="62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64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4"/>
      <c r="P157" s="1"/>
      <c r="Q157" s="42"/>
      <c r="R157" s="1"/>
      <c r="S157" s="1"/>
      <c r="T157" s="24"/>
      <c r="U157" s="24"/>
      <c r="V157" s="62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</sheetData>
  <sortState ref="D22:J24">
    <sortCondition ref="D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2020-09-09T18:38:19Z</dcterms:modified>
</cp:coreProperties>
</file>