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KORTTI!$B$1:$W$17</definedName>
  </definedNames>
  <calcPr calcId="145621"/>
</workbook>
</file>

<file path=xl/calcChain.xml><?xml version="1.0" encoding="utf-8"?>
<calcChain xmlns="http://schemas.openxmlformats.org/spreadsheetml/2006/main">
  <c r="R10" i="1" l="1"/>
  <c r="O17" i="1" l="1"/>
  <c r="P17" i="1"/>
  <c r="N16" i="1"/>
  <c r="Q16" i="1" s="1"/>
  <c r="N14" i="1"/>
  <c r="Q14" i="1" s="1"/>
  <c r="N13" i="1"/>
  <c r="Q13" i="1" s="1"/>
  <c r="M7" i="1"/>
  <c r="H7" i="1"/>
  <c r="H8" i="1"/>
  <c r="M9" i="1"/>
  <c r="H9" i="1"/>
  <c r="W10" i="1"/>
  <c r="L10" i="1"/>
  <c r="G14" i="1" s="1"/>
  <c r="K10" i="1"/>
  <c r="F14" i="1" s="1"/>
  <c r="J10" i="1"/>
  <c r="E14" i="1" s="1"/>
  <c r="V10" i="1"/>
  <c r="U10" i="1"/>
  <c r="G10" i="1"/>
  <c r="G13" i="1" s="1"/>
  <c r="F10" i="1"/>
  <c r="F13" i="1" s="1"/>
  <c r="E10" i="1"/>
  <c r="E13" i="1" s="1"/>
  <c r="M10" i="1" l="1"/>
  <c r="N17" i="1"/>
  <c r="Q17" i="1" s="1"/>
  <c r="F17" i="1"/>
  <c r="H13" i="1"/>
  <c r="E17" i="1"/>
  <c r="G17" i="1"/>
  <c r="H14" i="1"/>
  <c r="H10" i="1"/>
  <c r="H17" i="1" l="1"/>
</calcChain>
</file>

<file path=xl/sharedStrings.xml><?xml version="1.0" encoding="utf-8"?>
<sst xmlns="http://schemas.openxmlformats.org/spreadsheetml/2006/main" count="78" uniqueCount="51">
  <si>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</si>
  <si>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</si>
  <si>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</si>
  <si>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</si>
  <si>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</si>
  <si>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</si>
  <si>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</si>
  <si>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</si>
  <si>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</si>
  <si>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</si>
  <si>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</t>
  </si>
  <si>
    <t>H</t>
  </si>
  <si>
    <t>O</t>
  </si>
  <si>
    <t xml:space="preserve">   Mitalit</t>
  </si>
  <si>
    <t>MSU</t>
  </si>
  <si>
    <t>Jari Alasmäki</t>
  </si>
  <si>
    <t>Lippo</t>
  </si>
  <si>
    <t>1.</t>
  </si>
  <si>
    <t>7.</t>
  </si>
  <si>
    <t>KoU</t>
  </si>
  <si>
    <t>4.</t>
  </si>
  <si>
    <t>Voitto-%</t>
  </si>
  <si>
    <t>Puolivälierät</t>
  </si>
  <si>
    <t>Välierät</t>
  </si>
  <si>
    <t>Finaalit</t>
  </si>
  <si>
    <t>SARJAT</t>
  </si>
  <si>
    <t xml:space="preserve">PLAY OFF </t>
  </si>
  <si>
    <t>2 - 0</t>
  </si>
  <si>
    <t>1 - 1</t>
  </si>
  <si>
    <t>1 - 0</t>
  </si>
  <si>
    <t>Seurat:</t>
  </si>
  <si>
    <t>Lippo = Oulun Lippo  (1955)</t>
  </si>
  <si>
    <t>KoU  = Koskenkorvan Urheilijat  (1945)</t>
  </si>
  <si>
    <t>Pronssi</t>
  </si>
  <si>
    <t>0 - 1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</si>
  <si>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</si>
  <si>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</si>
  <si>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</si>
  <si>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</si>
  <si>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3-1  KaMa</t>
  </si>
  <si>
    <t xml:space="preserve"> 3-0  SoJy</t>
  </si>
  <si>
    <t xml:space="preserve"> 3-0  Tiikerit</t>
  </si>
  <si>
    <t xml:space="preserve"> 3-2  KiPa</t>
  </si>
  <si>
    <t xml:space="preserve"> 1-3  SoJy</t>
  </si>
  <si>
    <t xml:space="preserve"> 0-2  Tahko</t>
  </si>
  <si>
    <t xml:space="preserve"> Arvo-ottelut</t>
  </si>
  <si>
    <t>IL</t>
  </si>
  <si>
    <t>LL</t>
  </si>
  <si>
    <t>hSM</t>
  </si>
  <si>
    <t xml:space="preserve"> Vuoden pelinjohtaja</t>
  </si>
  <si>
    <t xml:space="preserve"> Vuoden nuorisovalmentaja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</si>
</sst>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3" fillId="0" borderId="0" xfId="0" applyFont="1" applyAlignment="1"/>
    <xf numFmtId="0" fontId="1" fillId="3" borderId="1" xfId="0" applyFont="1" applyFill="1" applyBorder="1" applyAlignment="1">
      <alignment horizontal="center"/>
    </xf>
    <xf numFmtId="0" fontId="5" fillId="0" borderId="0" xfId="0" applyFont="1" applyAlignment="1"/>
    <xf numFmtId="0" fontId="1" fillId="3" borderId="2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3" borderId="2" xfId="0" applyFont="1" applyFill="1" applyBorder="1" applyAlignment="1"/>
    <xf numFmtId="164" fontId="1" fillId="3" borderId="2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4" borderId="9" xfId="0" applyFont="1" applyFill="1" applyBorder="1" applyAlignment="1"/>
    <xf numFmtId="0" fontId="1" fillId="4" borderId="10" xfId="0" applyFont="1" applyFill="1" applyBorder="1" applyAlignment="1"/>
    <xf numFmtId="164" fontId="1" fillId="4" borderId="2" xfId="0" applyNumberFormat="1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2" borderId="0" xfId="0" applyFont="1" applyFill="1" applyAlignment="1"/>
    <xf numFmtId="0" fontId="4" fillId="2" borderId="0" xfId="0" applyFont="1" applyFill="1" applyAlignment="1"/>
    <xf numFmtId="0" fontId="7" fillId="6" borderId="10" xfId="0" applyFont="1" applyFill="1" applyBorder="1" applyAlignment="1">
      <alignment horizontal="center"/>
    </xf>
    <xf numFmtId="0" fontId="7" fillId="6" borderId="10" xfId="0" applyFont="1" applyFill="1" applyBorder="1" applyAlignment="1"/>
    <xf numFmtId="0" fontId="7" fillId="0" borderId="0" xfId="0" applyFont="1" applyAlignment="1"/>
    <xf numFmtId="0" fontId="6" fillId="3" borderId="9" xfId="0" applyFont="1" applyFill="1" applyBorder="1" applyAlignment="1"/>
    <xf numFmtId="0" fontId="6" fillId="3" borderId="10" xfId="0" applyFont="1" applyFill="1" applyBorder="1" applyAlignment="1">
      <alignment horizontal="center"/>
    </xf>
    <xf numFmtId="49" fontId="6" fillId="3" borderId="10" xfId="0" applyNumberFormat="1" applyFont="1" applyFill="1" applyBorder="1" applyAlignment="1">
      <alignment horizontal="left"/>
    </xf>
    <xf numFmtId="49" fontId="6" fillId="3" borderId="10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0" fontId="6" fillId="0" borderId="0" xfId="0" applyFont="1" applyAlignment="1"/>
    <xf numFmtId="0" fontId="4" fillId="6" borderId="9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3" fillId="6" borderId="10" xfId="0" applyFont="1" applyFill="1" applyBorder="1" applyAlignment="1"/>
    <xf numFmtId="0" fontId="1" fillId="3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13" xfId="0" applyFont="1" applyFill="1" applyBorder="1" applyAlignment="1"/>
    <xf numFmtId="0" fontId="1" fillId="2" borderId="3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1" xfId="0" applyFont="1" applyFill="1" applyBorder="1" applyAlignment="1"/>
    <xf numFmtId="0" fontId="1" fillId="3" borderId="0" xfId="0" applyFont="1" applyFill="1" applyBorder="1" applyAlignment="1">
      <alignment horizontal="left"/>
    </xf>
    <xf numFmtId="16" fontId="1" fillId="4" borderId="2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12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1" fillId="2" borderId="1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3"/>
  <sheetViews>
    <sheetView tabSelected="1" zoomScale="90" zoomScaleNormal="90" workbookViewId="0"/>
  </sheetViews>
  <sheetFormatPr defaultRowHeight="15" customHeight="1" x14ac:dyDescent="0.25"/>
  <cols>
    <col min="1" max="1" width="0.7109375" style="3" customWidth="1"/>
    <col min="2" max="2" width="7.7109375" style="39" customWidth="1"/>
    <col min="3" max="3" width="7.140625" style="40" customWidth="1"/>
    <col min="4" max="4" width="5.85546875" style="39" customWidth="1"/>
    <col min="5" max="7" width="5.7109375" style="40" customWidth="1"/>
    <col min="8" max="8" width="10.7109375" style="40" customWidth="1"/>
    <col min="9" max="9" width="0.5703125" style="40" customWidth="1"/>
    <col min="10" max="12" width="5.7109375" style="40" customWidth="1"/>
    <col min="13" max="13" width="10.7109375" style="40" customWidth="1"/>
    <col min="14" max="16" width="5.7109375" style="40" customWidth="1"/>
    <col min="17" max="17" width="10.5703125" style="40" customWidth="1"/>
    <col min="18" max="18" width="6.42578125" style="78" customWidth="1"/>
    <col min="19" max="20" width="5.85546875" style="78" customWidth="1"/>
    <col min="21" max="23" width="3.7109375" style="3" customWidth="1"/>
    <col min="24" max="24" width="0.5703125" style="40" customWidth="1"/>
    <col min="25" max="28" width="16.7109375" style="3" customWidth="1"/>
    <col min="29" max="29" width="14.7109375" style="3" customWidth="1"/>
    <col min="30" max="30" width="15.28515625" style="3" customWidth="1"/>
    <col min="31" max="31" width="16.5703125" style="3" customWidth="1"/>
    <col min="32" max="32" width="37.85546875" style="3" customWidth="1"/>
    <col min="33" max="33" width="24.28515625" style="3" customWidth="1"/>
    <col min="34" max="16384" width="9.140625" style="3"/>
  </cols>
  <sheetData>
    <row r="1" spans="1:35" s="45" customFormat="1" ht="23.1" customHeight="1" x14ac:dyDescent="0.3">
      <c r="A1" s="42"/>
      <c r="B1" s="52" t="s">
        <v>9</v>
      </c>
      <c r="C1" s="43"/>
      <c r="D1" s="44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72"/>
      <c r="S1" s="72"/>
      <c r="T1" s="72"/>
      <c r="U1" s="44"/>
      <c r="V1" s="44"/>
      <c r="W1" s="44"/>
      <c r="X1" s="55"/>
      <c r="Y1" s="56"/>
      <c r="Z1" s="56"/>
      <c r="AA1" s="56"/>
      <c r="AB1" s="56"/>
      <c r="AC1" s="82"/>
      <c r="AD1" s="83"/>
      <c r="AE1" s="2"/>
      <c r="AF1" s="2"/>
      <c r="AG1" s="2"/>
    </row>
    <row r="2" spans="1:35" s="51" customFormat="1" ht="20.100000000000001" customHeight="1" x14ac:dyDescent="0.25">
      <c r="A2" s="41"/>
      <c r="B2" s="46" t="s">
        <v>15</v>
      </c>
      <c r="C2" s="47"/>
      <c r="D2" s="48"/>
      <c r="E2" s="47"/>
      <c r="F2" s="48"/>
      <c r="G2" s="49"/>
      <c r="H2" s="50"/>
      <c r="I2" s="49"/>
      <c r="J2" s="47"/>
      <c r="K2" s="49"/>
      <c r="L2" s="47"/>
      <c r="M2" s="49"/>
      <c r="N2" s="49"/>
      <c r="O2" s="47"/>
      <c r="P2" s="49"/>
      <c r="Q2" s="50"/>
      <c r="R2" s="47"/>
      <c r="S2" s="47"/>
      <c r="T2" s="47"/>
      <c r="U2" s="47"/>
      <c r="V2" s="47"/>
      <c r="W2" s="47"/>
      <c r="X2" s="57"/>
      <c r="Y2" s="57"/>
      <c r="Z2" s="57"/>
      <c r="AA2" s="57"/>
      <c r="AB2" s="57"/>
      <c r="AC2" s="82"/>
      <c r="AD2" s="83"/>
      <c r="AE2" s="2"/>
      <c r="AF2" s="2"/>
      <c r="AG2" s="2"/>
    </row>
    <row r="3" spans="1:35" s="5" customFormat="1" ht="15" customHeight="1" x14ac:dyDescent="0.25">
      <c r="A3" s="1"/>
      <c r="B3" s="6" t="s">
        <v>14</v>
      </c>
      <c r="C3" s="7" t="s">
        <v>5</v>
      </c>
      <c r="D3" s="8"/>
      <c r="E3" s="9"/>
      <c r="F3" s="8"/>
      <c r="G3" s="8"/>
      <c r="H3" s="10"/>
      <c r="I3" s="11"/>
      <c r="J3" s="7" t="s">
        <v>6</v>
      </c>
      <c r="K3" s="12"/>
      <c r="L3" s="13"/>
      <c r="M3" s="10"/>
      <c r="N3" s="7" t="s">
        <v>7</v>
      </c>
      <c r="O3" s="12"/>
      <c r="P3" s="19"/>
      <c r="Q3" s="10"/>
      <c r="R3" s="73" t="s">
        <v>45</v>
      </c>
      <c r="S3" s="8"/>
      <c r="T3" s="14"/>
      <c r="U3" s="14" t="s">
        <v>13</v>
      </c>
      <c r="V3" s="8"/>
      <c r="W3" s="10"/>
      <c r="X3" s="11"/>
      <c r="Y3" s="35" t="s">
        <v>26</v>
      </c>
      <c r="Z3" s="8"/>
      <c r="AA3" s="8"/>
      <c r="AB3" s="8"/>
      <c r="AC3" s="82"/>
      <c r="AD3" s="83"/>
      <c r="AE3" s="2"/>
      <c r="AF3" s="2"/>
      <c r="AG3" s="2"/>
    </row>
    <row r="4" spans="1:35" ht="15" customHeight="1" x14ac:dyDescent="0.25">
      <c r="A4" s="1"/>
      <c r="B4" s="15" t="s">
        <v>0</v>
      </c>
      <c r="C4" s="58" t="s">
        <v>1</v>
      </c>
      <c r="D4" s="15" t="s">
        <v>3</v>
      </c>
      <c r="E4" s="15" t="s">
        <v>12</v>
      </c>
      <c r="F4" s="15" t="s">
        <v>10</v>
      </c>
      <c r="G4" s="16" t="s">
        <v>11</v>
      </c>
      <c r="H4" s="15" t="s">
        <v>21</v>
      </c>
      <c r="I4" s="17"/>
      <c r="J4" s="15" t="s">
        <v>12</v>
      </c>
      <c r="K4" s="15" t="s">
        <v>10</v>
      </c>
      <c r="L4" s="18" t="s">
        <v>11</v>
      </c>
      <c r="M4" s="15" t="s">
        <v>21</v>
      </c>
      <c r="N4" s="15" t="s">
        <v>12</v>
      </c>
      <c r="O4" s="15" t="s">
        <v>10</v>
      </c>
      <c r="P4" s="15" t="s">
        <v>11</v>
      </c>
      <c r="Q4" s="15" t="s">
        <v>21</v>
      </c>
      <c r="R4" s="13" t="s">
        <v>46</v>
      </c>
      <c r="S4" s="12" t="s">
        <v>47</v>
      </c>
      <c r="T4" s="10" t="s">
        <v>48</v>
      </c>
      <c r="U4" s="16">
        <v>1</v>
      </c>
      <c r="V4" s="19">
        <v>2</v>
      </c>
      <c r="W4" s="15">
        <v>3</v>
      </c>
      <c r="X4" s="17"/>
      <c r="Y4" s="58" t="s">
        <v>35</v>
      </c>
      <c r="Z4" s="23" t="s">
        <v>36</v>
      </c>
      <c r="AA4" s="23" t="s">
        <v>37</v>
      </c>
      <c r="AB4" s="79" t="s">
        <v>38</v>
      </c>
      <c r="AC4" s="82"/>
      <c r="AD4" s="83"/>
      <c r="AE4" s="2"/>
      <c r="AF4" s="2"/>
      <c r="AG4" s="2"/>
    </row>
    <row r="5" spans="1:35" ht="15" customHeight="1" x14ac:dyDescent="0.25">
      <c r="A5" s="1"/>
      <c r="B5" s="6">
        <v>1995</v>
      </c>
      <c r="C5" s="20"/>
      <c r="D5" s="6"/>
      <c r="E5" s="6"/>
      <c r="F5" s="6"/>
      <c r="G5" s="6"/>
      <c r="H5" s="21"/>
      <c r="I5" s="17"/>
      <c r="J5" s="6"/>
      <c r="K5" s="6"/>
      <c r="L5" s="6"/>
      <c r="M5" s="21"/>
      <c r="N5" s="6"/>
      <c r="O5" s="6"/>
      <c r="P5" s="6"/>
      <c r="Q5" s="6"/>
      <c r="R5" s="22"/>
      <c r="S5" s="6"/>
      <c r="T5" s="4"/>
      <c r="U5" s="4"/>
      <c r="V5" s="22"/>
      <c r="W5" s="6"/>
      <c r="X5" s="17"/>
      <c r="Y5" s="59"/>
      <c r="Z5" s="59"/>
      <c r="AA5" s="59"/>
      <c r="AB5" s="80"/>
      <c r="AC5" s="84" t="s">
        <v>50</v>
      </c>
      <c r="AD5" s="83"/>
      <c r="AE5" s="2"/>
      <c r="AF5" s="2"/>
      <c r="AG5" s="2"/>
    </row>
    <row r="6" spans="1:35" ht="15" customHeight="1" x14ac:dyDescent="0.25">
      <c r="A6" s="1"/>
      <c r="B6" s="6">
        <v>1997</v>
      </c>
      <c r="C6" s="20"/>
      <c r="D6" s="6"/>
      <c r="E6" s="6"/>
      <c r="F6" s="6"/>
      <c r="G6" s="6"/>
      <c r="H6" s="21"/>
      <c r="I6" s="17"/>
      <c r="J6" s="6"/>
      <c r="K6" s="6"/>
      <c r="L6" s="6"/>
      <c r="M6" s="21"/>
      <c r="N6" s="6"/>
      <c r="O6" s="6"/>
      <c r="P6" s="6"/>
      <c r="Q6" s="6"/>
      <c r="R6" s="22"/>
      <c r="S6" s="6"/>
      <c r="T6" s="4"/>
      <c r="U6" s="4"/>
      <c r="V6" s="22"/>
      <c r="W6" s="6"/>
      <c r="X6" s="17"/>
      <c r="Y6" s="59"/>
      <c r="Z6" s="59"/>
      <c r="AA6" s="59"/>
      <c r="AB6" s="80"/>
      <c r="AC6" s="84" t="s">
        <v>50</v>
      </c>
      <c r="AD6" s="83"/>
      <c r="AE6" s="2"/>
      <c r="AF6" s="2"/>
      <c r="AG6" s="2"/>
    </row>
    <row r="7" spans="1:35" ht="15" customHeight="1" x14ac:dyDescent="0.25">
      <c r="A7" s="1"/>
      <c r="B7" s="6">
        <v>1998</v>
      </c>
      <c r="C7" s="20" t="s">
        <v>16</v>
      </c>
      <c r="D7" s="6" t="s">
        <v>17</v>
      </c>
      <c r="E7" s="6">
        <v>28</v>
      </c>
      <c r="F7" s="6">
        <v>25</v>
      </c>
      <c r="G7" s="6">
        <v>3</v>
      </c>
      <c r="H7" s="21">
        <f>PRODUCT(F7/E7)</f>
        <v>0.8928571428571429</v>
      </c>
      <c r="I7" s="17"/>
      <c r="J7" s="6">
        <v>10</v>
      </c>
      <c r="K7" s="6">
        <v>9</v>
      </c>
      <c r="L7" s="6">
        <v>1</v>
      </c>
      <c r="M7" s="21">
        <f>PRODUCT(K7/J7)</f>
        <v>0.9</v>
      </c>
      <c r="N7" s="6"/>
      <c r="O7" s="6"/>
      <c r="P7" s="6"/>
      <c r="Q7" s="6"/>
      <c r="R7" s="22">
        <v>1</v>
      </c>
      <c r="S7" s="6"/>
      <c r="T7" s="4">
        <v>1</v>
      </c>
      <c r="U7" s="4">
        <v>1</v>
      </c>
      <c r="V7" s="22"/>
      <c r="W7" s="6"/>
      <c r="X7" s="17"/>
      <c r="Y7" s="59" t="s">
        <v>39</v>
      </c>
      <c r="Z7" s="59" t="s">
        <v>40</v>
      </c>
      <c r="AA7" s="59"/>
      <c r="AB7" s="80" t="s">
        <v>41</v>
      </c>
      <c r="AC7" s="84" t="s">
        <v>49</v>
      </c>
      <c r="AD7" s="83"/>
      <c r="AE7" s="2"/>
      <c r="AF7" s="2"/>
      <c r="AG7" s="2"/>
    </row>
    <row r="8" spans="1:35" ht="15" customHeight="1" x14ac:dyDescent="0.25">
      <c r="A8" s="1"/>
      <c r="B8" s="6">
        <v>1999</v>
      </c>
      <c r="C8" s="20" t="s">
        <v>16</v>
      </c>
      <c r="D8" s="6" t="s">
        <v>18</v>
      </c>
      <c r="E8" s="6">
        <v>7</v>
      </c>
      <c r="F8" s="6">
        <v>4</v>
      </c>
      <c r="G8" s="6">
        <v>3</v>
      </c>
      <c r="H8" s="21">
        <f>PRODUCT(F8/E8)</f>
        <v>0.5714285714285714</v>
      </c>
      <c r="I8" s="17"/>
      <c r="J8" s="6"/>
      <c r="K8" s="6"/>
      <c r="L8" s="6"/>
      <c r="M8" s="21"/>
      <c r="N8" s="6"/>
      <c r="O8" s="6"/>
      <c r="P8" s="6"/>
      <c r="Q8" s="6"/>
      <c r="R8" s="22"/>
      <c r="S8" s="6"/>
      <c r="T8" s="4">
        <v>1</v>
      </c>
      <c r="U8" s="4"/>
      <c r="V8" s="22"/>
      <c r="W8" s="6"/>
      <c r="X8" s="11"/>
      <c r="Y8" s="59"/>
      <c r="Z8" s="59"/>
      <c r="AA8" s="59"/>
      <c r="AB8" s="80"/>
      <c r="AC8" s="82"/>
      <c r="AD8" s="83"/>
      <c r="AE8" s="2"/>
      <c r="AF8" s="2"/>
      <c r="AG8" s="2"/>
    </row>
    <row r="9" spans="1:35" ht="15" customHeight="1" x14ac:dyDescent="0.25">
      <c r="A9" s="1"/>
      <c r="B9" s="6">
        <v>2002</v>
      </c>
      <c r="C9" s="20" t="s">
        <v>19</v>
      </c>
      <c r="D9" s="6" t="s">
        <v>20</v>
      </c>
      <c r="E9" s="6">
        <v>29</v>
      </c>
      <c r="F9" s="6">
        <v>18</v>
      </c>
      <c r="G9" s="6">
        <v>11</v>
      </c>
      <c r="H9" s="21">
        <f>PRODUCT(F9/E9)</f>
        <v>0.62068965517241381</v>
      </c>
      <c r="I9" s="17"/>
      <c r="J9" s="6">
        <v>11</v>
      </c>
      <c r="K9" s="6">
        <v>4</v>
      </c>
      <c r="L9" s="6">
        <v>7</v>
      </c>
      <c r="M9" s="21">
        <f>PRODUCT(K9/J9)</f>
        <v>0.36363636363636365</v>
      </c>
      <c r="N9" s="6"/>
      <c r="O9" s="6"/>
      <c r="P9" s="6"/>
      <c r="Q9" s="6"/>
      <c r="R9" s="22"/>
      <c r="S9" s="6"/>
      <c r="T9" s="4">
        <v>1</v>
      </c>
      <c r="U9" s="4"/>
      <c r="V9" s="22"/>
      <c r="W9" s="6"/>
      <c r="X9" s="17"/>
      <c r="Y9" s="59" t="s">
        <v>42</v>
      </c>
      <c r="Z9" s="59" t="s">
        <v>43</v>
      </c>
      <c r="AA9" s="59" t="s">
        <v>44</v>
      </c>
      <c r="AB9" s="80"/>
      <c r="AC9" s="82"/>
      <c r="AD9" s="83"/>
      <c r="AE9" s="2"/>
      <c r="AF9" s="2"/>
      <c r="AG9" s="2"/>
    </row>
    <row r="10" spans="1:35" ht="15" customHeight="1" x14ac:dyDescent="0.25">
      <c r="A10" s="1"/>
      <c r="B10" s="23" t="s">
        <v>2</v>
      </c>
      <c r="C10" s="35"/>
      <c r="D10" s="54"/>
      <c r="E10" s="18">
        <f>SUM(E5:E9)</f>
        <v>64</v>
      </c>
      <c r="F10" s="18">
        <f>SUM(F5:F9)</f>
        <v>47</v>
      </c>
      <c r="G10" s="18">
        <f>SUM(G5:G9)</f>
        <v>17</v>
      </c>
      <c r="H10" s="24">
        <f>PRODUCT(F10/E10)</f>
        <v>0.734375</v>
      </c>
      <c r="I10" s="17"/>
      <c r="J10" s="18">
        <f>SUM(J5:J9)</f>
        <v>21</v>
      </c>
      <c r="K10" s="18">
        <f>SUM(K5:K9)</f>
        <v>13</v>
      </c>
      <c r="L10" s="18">
        <f>SUM(L5:L9)</f>
        <v>8</v>
      </c>
      <c r="M10" s="24">
        <f>PRODUCT(K10/J10)</f>
        <v>0.61904761904761907</v>
      </c>
      <c r="N10" s="18">
        <v>0</v>
      </c>
      <c r="O10" s="18">
        <v>0</v>
      </c>
      <c r="P10" s="18">
        <v>0</v>
      </c>
      <c r="Q10" s="24">
        <v>0</v>
      </c>
      <c r="R10" s="74">
        <f>SUM(R1:R9)</f>
        <v>1</v>
      </c>
      <c r="S10" s="18">
        <v>0</v>
      </c>
      <c r="T10" s="18">
        <v>3</v>
      </c>
      <c r="U10" s="18">
        <f>SUM(U5:U9)</f>
        <v>1</v>
      </c>
      <c r="V10" s="18">
        <f>SUM(V5:V9)</f>
        <v>0</v>
      </c>
      <c r="W10" s="18">
        <f>SUM(W5:W9)</f>
        <v>0</v>
      </c>
      <c r="X10" s="60"/>
      <c r="Y10" s="63" t="s">
        <v>27</v>
      </c>
      <c r="Z10" s="63" t="s">
        <v>28</v>
      </c>
      <c r="AA10" s="63" t="s">
        <v>34</v>
      </c>
      <c r="AB10" s="81" t="s">
        <v>29</v>
      </c>
      <c r="AC10" s="82"/>
      <c r="AD10" s="83"/>
      <c r="AE10" s="2"/>
      <c r="AF10" s="2"/>
      <c r="AG10" s="2"/>
    </row>
    <row r="11" spans="1:35" s="5" customFormat="1" ht="15" customHeight="1" x14ac:dyDescent="0.25">
      <c r="A11" s="1"/>
      <c r="B11" s="25"/>
      <c r="C11" s="26"/>
      <c r="D11" s="26"/>
      <c r="E11" s="26"/>
      <c r="F11" s="26"/>
      <c r="G11" s="26"/>
      <c r="H11" s="26"/>
      <c r="I11" s="27"/>
      <c r="J11" s="26"/>
      <c r="K11" s="26"/>
      <c r="L11" s="26"/>
      <c r="M11" s="26"/>
      <c r="N11" s="26"/>
      <c r="O11" s="26"/>
      <c r="P11" s="26"/>
      <c r="Q11" s="26"/>
      <c r="R11" s="61"/>
      <c r="S11" s="61"/>
      <c r="T11" s="61"/>
      <c r="U11" s="61"/>
      <c r="V11" s="61"/>
      <c r="W11" s="61"/>
      <c r="X11" s="64"/>
      <c r="Y11" s="2"/>
      <c r="Z11" s="2"/>
      <c r="AA11" s="2"/>
      <c r="AB11" s="2"/>
      <c r="AC11" s="2"/>
      <c r="AD11" s="2"/>
      <c r="AE11" s="2"/>
      <c r="AF11" s="2"/>
      <c r="AG11" s="2"/>
      <c r="AH11" s="3"/>
      <c r="AI11" s="3"/>
    </row>
    <row r="12" spans="1:35" ht="15" customHeight="1" x14ac:dyDescent="0.25">
      <c r="A12" s="1"/>
      <c r="B12" s="14" t="s">
        <v>4</v>
      </c>
      <c r="C12" s="28"/>
      <c r="D12" s="28"/>
      <c r="E12" s="12" t="s">
        <v>12</v>
      </c>
      <c r="F12" s="12" t="s">
        <v>10</v>
      </c>
      <c r="G12" s="10" t="s">
        <v>11</v>
      </c>
      <c r="H12" s="15" t="s">
        <v>21</v>
      </c>
      <c r="I12" s="29"/>
      <c r="J12" s="65" t="s">
        <v>26</v>
      </c>
      <c r="K12" s="54"/>
      <c r="L12" s="54"/>
      <c r="M12" s="15" t="s">
        <v>25</v>
      </c>
      <c r="N12" s="15" t="s">
        <v>12</v>
      </c>
      <c r="O12" s="15" t="s">
        <v>10</v>
      </c>
      <c r="P12" s="15" t="s">
        <v>11</v>
      </c>
      <c r="Q12" s="15" t="s">
        <v>21</v>
      </c>
      <c r="R12" s="75"/>
      <c r="S12" s="75"/>
      <c r="T12" s="75"/>
      <c r="U12" s="29"/>
      <c r="V12" s="29"/>
      <c r="W12" s="29"/>
      <c r="X12" s="17"/>
      <c r="Y12" s="1" t="s">
        <v>30</v>
      </c>
      <c r="Z12" s="53" t="s">
        <v>31</v>
      </c>
      <c r="AA12" s="30"/>
      <c r="AB12" s="2"/>
      <c r="AC12" s="2"/>
      <c r="AD12" s="2"/>
      <c r="AE12" s="2"/>
      <c r="AF12" s="2"/>
      <c r="AG12" s="2"/>
    </row>
    <row r="13" spans="1:35" ht="15" customHeight="1" x14ac:dyDescent="0.25">
      <c r="A13" s="1"/>
      <c r="B13" s="31" t="s">
        <v>5</v>
      </c>
      <c r="C13" s="32"/>
      <c r="D13" s="32"/>
      <c r="E13" s="6">
        <f>PRODUCT(E10)</f>
        <v>64</v>
      </c>
      <c r="F13" s="6">
        <f>PRODUCT(F10)</f>
        <v>47</v>
      </c>
      <c r="G13" s="6">
        <f>PRODUCT(G10)</f>
        <v>17</v>
      </c>
      <c r="H13" s="21">
        <f>PRODUCT(F13/E13)</f>
        <v>0.734375</v>
      </c>
      <c r="I13" s="29"/>
      <c r="J13" s="31" t="s">
        <v>22</v>
      </c>
      <c r="K13" s="66"/>
      <c r="L13" s="66"/>
      <c r="M13" s="67" t="s">
        <v>27</v>
      </c>
      <c r="N13" s="6">
        <f>PRODUCT(O13+P13)</f>
        <v>9</v>
      </c>
      <c r="O13" s="6">
        <v>6</v>
      </c>
      <c r="P13" s="6">
        <v>3</v>
      </c>
      <c r="Q13" s="21">
        <f>PRODUCT(O13/N13)</f>
        <v>0.66666666666666663</v>
      </c>
      <c r="R13" s="75"/>
      <c r="S13" s="75"/>
      <c r="T13" s="75"/>
      <c r="U13" s="29"/>
      <c r="V13" s="29"/>
      <c r="W13" s="29"/>
      <c r="X13" s="17"/>
      <c r="Y13" s="2"/>
      <c r="Z13" s="1" t="s">
        <v>32</v>
      </c>
      <c r="AA13" s="30"/>
      <c r="AB13" s="2"/>
      <c r="AC13" s="2"/>
      <c r="AD13" s="2"/>
      <c r="AE13" s="2"/>
      <c r="AF13" s="2"/>
      <c r="AG13" s="2"/>
    </row>
    <row r="14" spans="1:35" ht="15" customHeight="1" x14ac:dyDescent="0.25">
      <c r="A14" s="1"/>
      <c r="B14" s="33" t="s">
        <v>6</v>
      </c>
      <c r="C14" s="34"/>
      <c r="D14" s="34"/>
      <c r="E14" s="6">
        <f>SUM(J10)</f>
        <v>21</v>
      </c>
      <c r="F14" s="6">
        <f>SUM(K10)</f>
        <v>13</v>
      </c>
      <c r="G14" s="6">
        <f>SUM(L10)</f>
        <v>8</v>
      </c>
      <c r="H14" s="21">
        <f>PRODUCT(F14/E14)</f>
        <v>0.61904761904761907</v>
      </c>
      <c r="I14" s="29"/>
      <c r="J14" s="31" t="s">
        <v>23</v>
      </c>
      <c r="K14" s="66"/>
      <c r="L14" s="68"/>
      <c r="M14" s="67" t="s">
        <v>28</v>
      </c>
      <c r="N14" s="6">
        <f>PRODUCT(O14+P14)</f>
        <v>7</v>
      </c>
      <c r="O14" s="6">
        <v>4</v>
      </c>
      <c r="P14" s="6">
        <v>3</v>
      </c>
      <c r="Q14" s="21">
        <f>PRODUCT(O14/N14)</f>
        <v>0.5714285714285714</v>
      </c>
      <c r="R14" s="75"/>
      <c r="S14" s="75"/>
      <c r="T14" s="75"/>
      <c r="U14" s="29"/>
      <c r="V14" s="29"/>
      <c r="W14" s="29"/>
      <c r="X14" s="17"/>
      <c r="Y14" s="2"/>
      <c r="Z14" s="1"/>
      <c r="AA14" s="29"/>
      <c r="AB14" s="2"/>
      <c r="AC14" s="2"/>
      <c r="AD14" s="2"/>
      <c r="AE14" s="2"/>
      <c r="AF14" s="2"/>
      <c r="AG14" s="2"/>
    </row>
    <row r="15" spans="1:35" ht="15" customHeight="1" x14ac:dyDescent="0.25">
      <c r="A15" s="1"/>
      <c r="B15" s="33"/>
      <c r="C15" s="34"/>
      <c r="D15" s="34"/>
      <c r="E15" s="6"/>
      <c r="F15" s="6"/>
      <c r="G15" s="6"/>
      <c r="H15" s="21"/>
      <c r="I15" s="29"/>
      <c r="J15" s="69" t="s">
        <v>33</v>
      </c>
      <c r="K15" s="70"/>
      <c r="L15" s="70"/>
      <c r="M15" s="67" t="s">
        <v>34</v>
      </c>
      <c r="N15" s="6">
        <v>2</v>
      </c>
      <c r="O15" s="6">
        <v>0</v>
      </c>
      <c r="P15" s="6">
        <v>2</v>
      </c>
      <c r="Q15" s="21">
        <v>0</v>
      </c>
      <c r="R15" s="75"/>
      <c r="S15" s="75"/>
      <c r="T15" s="75"/>
      <c r="U15" s="29"/>
      <c r="V15" s="29"/>
      <c r="W15" s="29"/>
      <c r="X15" s="17"/>
      <c r="Y15" s="2"/>
      <c r="Z15" s="1"/>
      <c r="AA15" s="2"/>
      <c r="AB15" s="2"/>
      <c r="AC15" s="2"/>
      <c r="AD15" s="2"/>
      <c r="AE15" s="2"/>
      <c r="AF15" s="2"/>
      <c r="AG15" s="2"/>
    </row>
    <row r="16" spans="1:35" ht="15" customHeight="1" x14ac:dyDescent="0.2">
      <c r="A16" s="1"/>
      <c r="B16" s="31" t="s">
        <v>7</v>
      </c>
      <c r="C16" s="32"/>
      <c r="D16" s="32"/>
      <c r="E16" s="6"/>
      <c r="F16" s="6"/>
      <c r="G16" s="6"/>
      <c r="H16" s="21"/>
      <c r="I16" s="29"/>
      <c r="J16" s="31" t="s">
        <v>24</v>
      </c>
      <c r="K16" s="66"/>
      <c r="L16" s="57"/>
      <c r="M16" s="67" t="s">
        <v>29</v>
      </c>
      <c r="N16" s="6">
        <f>PRODUCT(O16+P16)</f>
        <v>3</v>
      </c>
      <c r="O16" s="6">
        <v>3</v>
      </c>
      <c r="P16" s="6">
        <v>0</v>
      </c>
      <c r="Q16" s="21">
        <f>PRODUCT(O16/N16)</f>
        <v>1</v>
      </c>
      <c r="R16" s="75"/>
      <c r="S16" s="75"/>
      <c r="T16" s="75"/>
      <c r="U16" s="29"/>
      <c r="V16" s="29"/>
      <c r="W16" s="29"/>
      <c r="X16" s="2"/>
      <c r="Y16" s="2"/>
      <c r="Z16" s="1"/>
      <c r="AA16" s="2"/>
      <c r="AB16" s="2"/>
      <c r="AC16" s="2"/>
      <c r="AD16" s="2"/>
      <c r="AE16" s="2"/>
      <c r="AF16" s="2"/>
      <c r="AG16" s="2"/>
    </row>
    <row r="17" spans="1:35" ht="15" customHeight="1" x14ac:dyDescent="0.2">
      <c r="A17" s="1"/>
      <c r="B17" s="35" t="s">
        <v>8</v>
      </c>
      <c r="C17" s="36"/>
      <c r="D17" s="36"/>
      <c r="E17" s="15">
        <f>SUM(E13:E16)</f>
        <v>85</v>
      </c>
      <c r="F17" s="15">
        <f>SUM(F13:F16)</f>
        <v>60</v>
      </c>
      <c r="G17" s="15">
        <f>SUM(G13:G16)</f>
        <v>25</v>
      </c>
      <c r="H17" s="37">
        <f>PRODUCT(F17/E17)</f>
        <v>0.70588235294117652</v>
      </c>
      <c r="I17" s="62"/>
      <c r="J17" s="35" t="s">
        <v>8</v>
      </c>
      <c r="K17" s="36"/>
      <c r="L17" s="36"/>
      <c r="M17" s="71"/>
      <c r="N17" s="15">
        <f>SUM(N13:N16)</f>
        <v>21</v>
      </c>
      <c r="O17" s="15">
        <f>SUM(O13:O16)</f>
        <v>13</v>
      </c>
      <c r="P17" s="15">
        <f>SUM(P13:P16)</f>
        <v>8</v>
      </c>
      <c r="Q17" s="37">
        <f>PRODUCT(O17/N17)</f>
        <v>0.61904761904761907</v>
      </c>
      <c r="R17" s="75"/>
      <c r="S17" s="75"/>
      <c r="T17" s="75"/>
      <c r="U17" s="29"/>
      <c r="V17" s="29"/>
      <c r="W17" s="29"/>
      <c r="X17" s="2"/>
      <c r="Y17" s="2"/>
      <c r="Z17" s="1"/>
      <c r="AA17" s="2"/>
      <c r="AB17" s="2"/>
      <c r="AC17" s="2"/>
      <c r="AD17" s="2"/>
      <c r="AE17" s="2"/>
      <c r="AF17" s="2"/>
      <c r="AG17" s="2"/>
    </row>
    <row r="18" spans="1:35" s="38" customFormat="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9"/>
      <c r="L18" s="29"/>
      <c r="M18" s="29"/>
      <c r="N18" s="1"/>
      <c r="O18" s="29"/>
      <c r="P18" s="29"/>
      <c r="Q18" s="29"/>
      <c r="R18" s="75"/>
      <c r="S18" s="75"/>
      <c r="T18" s="75"/>
      <c r="U18" s="1"/>
      <c r="V18" s="1"/>
      <c r="W18" s="1"/>
      <c r="X18" s="29"/>
      <c r="Y18" s="29"/>
      <c r="Z18" s="29"/>
      <c r="AA18" s="2"/>
      <c r="AB18" s="2"/>
      <c r="AC18" s="2"/>
      <c r="AD18" s="2"/>
      <c r="AE18" s="2"/>
      <c r="AF18" s="2"/>
      <c r="AG18" s="2"/>
      <c r="AH18" s="3"/>
      <c r="AI18" s="3"/>
    </row>
    <row r="19" spans="1:35" s="38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9"/>
      <c r="L19" s="29"/>
      <c r="M19" s="29"/>
      <c r="N19" s="1"/>
      <c r="O19" s="29"/>
      <c r="P19" s="29"/>
      <c r="Q19" s="29"/>
      <c r="R19" s="75"/>
      <c r="S19" s="75"/>
      <c r="T19" s="75"/>
      <c r="U19" s="1"/>
      <c r="V19" s="1"/>
      <c r="W19" s="1"/>
      <c r="X19" s="29"/>
      <c r="Y19" s="29"/>
      <c r="Z19" s="29"/>
      <c r="AA19" s="2"/>
      <c r="AB19" s="2"/>
      <c r="AC19" s="2"/>
      <c r="AD19" s="2"/>
      <c r="AE19" s="2"/>
      <c r="AF19" s="2"/>
      <c r="AG19" s="2"/>
      <c r="AH19" s="3"/>
      <c r="AI19" s="3"/>
    </row>
    <row r="20" spans="1:35" s="3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9"/>
      <c r="L20" s="29"/>
      <c r="M20" s="29"/>
      <c r="N20" s="1"/>
      <c r="O20" s="29"/>
      <c r="P20" s="29"/>
      <c r="Q20" s="29"/>
      <c r="R20" s="75"/>
      <c r="S20" s="75"/>
      <c r="T20" s="75"/>
      <c r="U20" s="1"/>
      <c r="V20" s="1"/>
      <c r="W20" s="1"/>
      <c r="X20" s="29"/>
      <c r="Y20" s="29"/>
      <c r="Z20" s="29"/>
      <c r="AA20" s="2"/>
      <c r="AB20" s="2"/>
      <c r="AC20" s="2"/>
      <c r="AD20" s="2"/>
      <c r="AE20" s="2"/>
      <c r="AF20" s="2"/>
      <c r="AG20" s="2"/>
      <c r="AH20" s="3"/>
      <c r="AI20" s="3"/>
    </row>
    <row r="21" spans="1:35" s="38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9"/>
      <c r="L21" s="29"/>
      <c r="M21" s="29"/>
      <c r="N21" s="1"/>
      <c r="O21" s="29"/>
      <c r="P21" s="29"/>
      <c r="Q21" s="29"/>
      <c r="R21" s="75"/>
      <c r="S21" s="75"/>
      <c r="T21" s="75"/>
      <c r="U21" s="1"/>
      <c r="V21" s="1"/>
      <c r="W21" s="1"/>
      <c r="X21" s="29"/>
      <c r="Y21" s="29"/>
      <c r="Z21" s="29"/>
      <c r="AA21" s="2"/>
      <c r="AB21" s="2"/>
      <c r="AC21" s="2"/>
      <c r="AD21" s="2"/>
      <c r="AE21" s="2"/>
      <c r="AF21" s="2"/>
      <c r="AG21" s="2"/>
      <c r="AH21" s="3"/>
      <c r="AI21" s="3"/>
    </row>
    <row r="22" spans="1:35" s="38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9"/>
      <c r="L22" s="29"/>
      <c r="M22" s="29"/>
      <c r="N22" s="1"/>
      <c r="O22" s="29"/>
      <c r="P22" s="29"/>
      <c r="Q22" s="29"/>
      <c r="R22" s="75"/>
      <c r="S22" s="75"/>
      <c r="T22" s="75"/>
      <c r="U22" s="1"/>
      <c r="V22" s="1"/>
      <c r="W22" s="1"/>
      <c r="X22" s="29"/>
      <c r="Y22" s="29"/>
      <c r="Z22" s="29"/>
      <c r="AA22" s="2"/>
      <c r="AB22" s="2"/>
      <c r="AC22" s="2"/>
      <c r="AD22" s="2"/>
      <c r="AE22" s="2"/>
      <c r="AF22" s="2"/>
      <c r="AG22" s="2"/>
      <c r="AH22" s="3"/>
      <c r="AI22" s="3"/>
    </row>
    <row r="23" spans="1:35" s="38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9"/>
      <c r="L23" s="29"/>
      <c r="M23" s="29"/>
      <c r="N23" s="1"/>
      <c r="O23" s="29"/>
      <c r="P23" s="29"/>
      <c r="Q23" s="29"/>
      <c r="R23" s="75"/>
      <c r="S23" s="75"/>
      <c r="T23" s="75"/>
      <c r="U23" s="1"/>
      <c r="V23" s="1"/>
      <c r="W23" s="1"/>
      <c r="X23" s="29"/>
      <c r="Y23" s="29"/>
      <c r="Z23" s="29"/>
      <c r="AA23" s="2"/>
      <c r="AB23" s="2"/>
      <c r="AC23" s="2"/>
      <c r="AD23" s="2"/>
      <c r="AE23" s="2"/>
      <c r="AF23" s="2"/>
      <c r="AG23" s="2"/>
      <c r="AH23" s="3"/>
      <c r="AI23" s="3"/>
    </row>
    <row r="24" spans="1:35" s="38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9"/>
      <c r="L24" s="29"/>
      <c r="M24" s="29"/>
      <c r="N24" s="1"/>
      <c r="O24" s="29"/>
      <c r="P24" s="29"/>
      <c r="Q24" s="29"/>
      <c r="R24" s="75"/>
      <c r="S24" s="75"/>
      <c r="T24" s="75"/>
      <c r="U24" s="1"/>
      <c r="V24" s="1"/>
      <c r="W24" s="1"/>
      <c r="X24" s="29"/>
      <c r="Y24" s="29"/>
      <c r="Z24" s="29"/>
      <c r="AA24" s="2"/>
      <c r="AB24" s="2"/>
      <c r="AC24" s="2"/>
      <c r="AD24" s="2"/>
      <c r="AE24" s="2"/>
      <c r="AF24" s="2"/>
      <c r="AG24" s="2"/>
      <c r="AH24" s="3"/>
      <c r="AI24" s="3"/>
    </row>
    <row r="25" spans="1:35" s="38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9"/>
      <c r="L25" s="29"/>
      <c r="M25" s="29"/>
      <c r="N25" s="1"/>
      <c r="O25" s="29"/>
      <c r="P25" s="29"/>
      <c r="Q25" s="29"/>
      <c r="R25" s="75"/>
      <c r="S25" s="75"/>
      <c r="T25" s="75"/>
      <c r="U25" s="1"/>
      <c r="V25" s="1"/>
      <c r="W25" s="1"/>
      <c r="X25" s="29"/>
      <c r="Y25" s="29"/>
      <c r="Z25" s="29"/>
      <c r="AA25" s="2"/>
      <c r="AB25" s="2"/>
      <c r="AC25" s="2"/>
      <c r="AD25" s="2"/>
      <c r="AE25" s="2"/>
      <c r="AF25" s="2"/>
      <c r="AG25" s="2"/>
      <c r="AH25" s="3"/>
      <c r="AI25" s="3"/>
    </row>
    <row r="26" spans="1:35" s="38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9"/>
      <c r="L26" s="29"/>
      <c r="M26" s="29"/>
      <c r="N26" s="1"/>
      <c r="O26" s="29"/>
      <c r="P26" s="29"/>
      <c r="Q26" s="29"/>
      <c r="R26" s="75"/>
      <c r="S26" s="75"/>
      <c r="T26" s="75"/>
      <c r="U26" s="1"/>
      <c r="V26" s="1"/>
      <c r="W26" s="1"/>
      <c r="X26" s="29"/>
      <c r="Y26" s="29"/>
      <c r="Z26" s="29"/>
      <c r="AA26" s="2"/>
      <c r="AB26" s="2"/>
      <c r="AC26" s="2"/>
      <c r="AD26" s="2"/>
      <c r="AE26" s="2"/>
      <c r="AF26" s="2"/>
      <c r="AG26" s="2"/>
      <c r="AH26" s="3"/>
      <c r="AI26" s="3"/>
    </row>
    <row r="27" spans="1:35" s="38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9"/>
      <c r="L27" s="29"/>
      <c r="M27" s="29"/>
      <c r="N27" s="1"/>
      <c r="O27" s="29"/>
      <c r="P27" s="29"/>
      <c r="Q27" s="29"/>
      <c r="R27" s="75"/>
      <c r="S27" s="75"/>
      <c r="T27" s="75"/>
      <c r="U27" s="1"/>
      <c r="V27" s="1"/>
      <c r="W27" s="1"/>
      <c r="X27" s="29"/>
      <c r="Y27" s="29"/>
      <c r="Z27" s="29"/>
      <c r="AA27" s="2"/>
      <c r="AB27" s="2"/>
      <c r="AC27" s="2"/>
      <c r="AD27" s="2"/>
      <c r="AE27" s="2"/>
      <c r="AF27" s="2"/>
      <c r="AG27" s="2"/>
      <c r="AH27" s="3"/>
      <c r="AI27" s="3"/>
    </row>
    <row r="28" spans="1:35" s="3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9"/>
      <c r="L28" s="29"/>
      <c r="M28" s="29"/>
      <c r="N28" s="1"/>
      <c r="O28" s="29"/>
      <c r="P28" s="29"/>
      <c r="Q28" s="29"/>
      <c r="R28" s="75"/>
      <c r="S28" s="75"/>
      <c r="T28" s="75"/>
      <c r="U28" s="1"/>
      <c r="V28" s="1"/>
      <c r="W28" s="1"/>
      <c r="X28" s="29"/>
      <c r="Y28" s="29"/>
      <c r="Z28" s="29"/>
      <c r="AA28" s="2"/>
      <c r="AB28" s="2"/>
      <c r="AC28" s="2"/>
      <c r="AD28" s="2"/>
      <c r="AE28" s="2"/>
      <c r="AF28" s="2"/>
      <c r="AG28" s="2"/>
      <c r="AH28" s="3"/>
      <c r="AI28" s="3"/>
    </row>
    <row r="29" spans="1:35" s="3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9"/>
      <c r="L29" s="29"/>
      <c r="M29" s="29"/>
      <c r="N29" s="1"/>
      <c r="O29" s="29"/>
      <c r="P29" s="29"/>
      <c r="Q29" s="29"/>
      <c r="R29" s="75"/>
      <c r="S29" s="75"/>
      <c r="T29" s="75"/>
      <c r="U29" s="1"/>
      <c r="V29" s="1"/>
      <c r="W29" s="1"/>
      <c r="X29" s="29"/>
      <c r="Y29" s="29"/>
      <c r="Z29" s="29"/>
      <c r="AA29" s="2"/>
      <c r="AB29" s="2"/>
      <c r="AC29" s="2"/>
      <c r="AD29" s="2"/>
      <c r="AE29" s="2"/>
      <c r="AF29" s="2"/>
      <c r="AG29" s="2"/>
      <c r="AH29" s="3"/>
      <c r="AI29" s="3"/>
    </row>
    <row r="30" spans="1:35" s="3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9"/>
      <c r="L30" s="29"/>
      <c r="M30" s="29"/>
      <c r="N30" s="1"/>
      <c r="O30" s="29"/>
      <c r="P30" s="29"/>
      <c r="Q30" s="29"/>
      <c r="R30" s="75"/>
      <c r="S30" s="75"/>
      <c r="T30" s="75"/>
      <c r="U30" s="1"/>
      <c r="V30" s="1"/>
      <c r="W30" s="1"/>
      <c r="X30" s="29"/>
      <c r="Y30" s="29"/>
      <c r="Z30" s="29"/>
      <c r="AA30" s="2"/>
      <c r="AB30" s="2"/>
      <c r="AC30" s="2"/>
      <c r="AD30" s="2"/>
      <c r="AE30" s="2"/>
      <c r="AF30" s="2"/>
      <c r="AG30" s="2"/>
      <c r="AH30" s="3"/>
      <c r="AI30" s="3"/>
    </row>
    <row r="31" spans="1:35" s="3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9"/>
      <c r="L31" s="29"/>
      <c r="M31" s="29"/>
      <c r="N31" s="1"/>
      <c r="O31" s="29"/>
      <c r="P31" s="29"/>
      <c r="Q31" s="29"/>
      <c r="R31" s="75"/>
      <c r="S31" s="75"/>
      <c r="T31" s="75"/>
      <c r="U31" s="1"/>
      <c r="V31" s="1"/>
      <c r="W31" s="1"/>
      <c r="X31" s="29"/>
      <c r="Y31" s="29"/>
      <c r="Z31" s="29"/>
      <c r="AA31" s="2"/>
      <c r="AB31" s="2"/>
      <c r="AC31" s="2"/>
      <c r="AD31" s="2"/>
      <c r="AE31" s="2"/>
      <c r="AF31" s="2"/>
      <c r="AG31" s="2"/>
      <c r="AH31" s="3"/>
      <c r="AI31" s="3"/>
    </row>
    <row r="32" spans="1:35" s="3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9"/>
      <c r="L32" s="29"/>
      <c r="M32" s="29"/>
      <c r="N32" s="1"/>
      <c r="O32" s="29"/>
      <c r="P32" s="29"/>
      <c r="Q32" s="29"/>
      <c r="R32" s="75"/>
      <c r="S32" s="75"/>
      <c r="T32" s="75"/>
      <c r="U32" s="1"/>
      <c r="V32" s="1"/>
      <c r="W32" s="1"/>
      <c r="X32" s="29"/>
      <c r="Y32" s="29"/>
      <c r="Z32" s="29"/>
      <c r="AA32" s="2"/>
      <c r="AB32" s="2"/>
      <c r="AC32" s="2"/>
      <c r="AD32" s="2"/>
      <c r="AE32" s="2"/>
      <c r="AF32" s="2"/>
      <c r="AG32" s="2"/>
      <c r="AH32" s="3"/>
      <c r="AI32" s="3"/>
    </row>
    <row r="33" spans="1:35" s="3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9"/>
      <c r="L33" s="29"/>
      <c r="M33" s="29"/>
      <c r="N33" s="1"/>
      <c r="O33" s="29"/>
      <c r="P33" s="29"/>
      <c r="Q33" s="29"/>
      <c r="R33" s="75"/>
      <c r="S33" s="75"/>
      <c r="T33" s="75"/>
      <c r="U33" s="1"/>
      <c r="V33" s="1"/>
      <c r="W33" s="1"/>
      <c r="X33" s="29"/>
      <c r="Y33" s="29"/>
      <c r="Z33" s="29"/>
      <c r="AA33" s="2"/>
      <c r="AB33" s="2"/>
      <c r="AC33" s="2"/>
      <c r="AD33" s="2"/>
      <c r="AE33" s="2"/>
      <c r="AF33" s="2"/>
      <c r="AG33" s="2"/>
      <c r="AH33" s="3"/>
      <c r="AI33" s="3"/>
    </row>
    <row r="34" spans="1:35" s="3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9"/>
      <c r="L34" s="29"/>
      <c r="M34" s="29"/>
      <c r="N34" s="1"/>
      <c r="O34" s="29"/>
      <c r="P34" s="29"/>
      <c r="Q34" s="29"/>
      <c r="R34" s="76"/>
      <c r="S34" s="76"/>
      <c r="T34" s="76"/>
      <c r="U34" s="1"/>
      <c r="V34" s="1"/>
      <c r="W34" s="1"/>
      <c r="X34" s="29"/>
      <c r="Y34" s="29"/>
      <c r="Z34" s="29"/>
      <c r="AA34" s="2"/>
      <c r="AB34" s="2"/>
      <c r="AC34" s="2"/>
      <c r="AD34" s="2"/>
      <c r="AE34" s="2"/>
      <c r="AF34" s="2"/>
      <c r="AG34" s="2"/>
      <c r="AH34" s="3"/>
      <c r="AI34" s="3"/>
    </row>
    <row r="35" spans="1:35" s="3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9"/>
      <c r="L35" s="29"/>
      <c r="M35" s="29"/>
      <c r="N35" s="1"/>
      <c r="O35" s="29"/>
      <c r="P35" s="29"/>
      <c r="Q35" s="29"/>
      <c r="R35" s="75"/>
      <c r="S35" s="75"/>
      <c r="T35" s="75"/>
      <c r="U35" s="1"/>
      <c r="V35" s="1"/>
      <c r="W35" s="1"/>
      <c r="X35" s="29"/>
      <c r="Y35" s="29"/>
      <c r="Z35" s="29"/>
      <c r="AA35" s="2"/>
      <c r="AB35" s="2"/>
      <c r="AC35" s="2"/>
      <c r="AD35" s="2"/>
      <c r="AE35" s="2"/>
      <c r="AF35" s="2"/>
      <c r="AG35" s="2"/>
      <c r="AH35" s="3"/>
      <c r="AI35" s="3"/>
    </row>
    <row r="36" spans="1:35" s="3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9"/>
      <c r="L36" s="29"/>
      <c r="M36" s="29"/>
      <c r="N36" s="1"/>
      <c r="O36" s="29"/>
      <c r="P36" s="29"/>
      <c r="Q36" s="29"/>
      <c r="R36" s="75"/>
      <c r="S36" s="75"/>
      <c r="T36" s="75"/>
      <c r="U36" s="1"/>
      <c r="V36" s="1"/>
      <c r="W36" s="1"/>
      <c r="X36" s="29"/>
      <c r="Y36" s="29"/>
      <c r="Z36" s="2"/>
      <c r="AA36" s="2"/>
      <c r="AB36" s="2"/>
      <c r="AC36" s="2"/>
      <c r="AD36" s="2"/>
      <c r="AE36" s="2"/>
      <c r="AF36" s="2"/>
      <c r="AG36" s="2"/>
      <c r="AH36" s="3"/>
      <c r="AI36" s="3"/>
    </row>
    <row r="37" spans="1:35" s="3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9"/>
      <c r="L37" s="29"/>
      <c r="M37" s="29"/>
      <c r="N37" s="1"/>
      <c r="O37" s="29"/>
      <c r="P37" s="29"/>
      <c r="Q37" s="29"/>
      <c r="R37" s="75"/>
      <c r="S37" s="75"/>
      <c r="T37" s="75"/>
      <c r="U37" s="1"/>
      <c r="V37" s="1"/>
      <c r="W37" s="1"/>
      <c r="X37" s="29"/>
      <c r="Y37" s="29"/>
      <c r="Z37" s="2"/>
      <c r="AA37" s="2"/>
      <c r="AB37" s="2"/>
      <c r="AC37" s="2"/>
      <c r="AD37" s="2"/>
      <c r="AE37" s="2"/>
      <c r="AF37" s="2"/>
      <c r="AG37" s="2"/>
      <c r="AH37" s="3"/>
      <c r="AI37" s="3"/>
    </row>
    <row r="38" spans="1:35" s="3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9"/>
      <c r="L38" s="29"/>
      <c r="M38" s="29"/>
      <c r="N38" s="1"/>
      <c r="O38" s="29"/>
      <c r="P38" s="29"/>
      <c r="Q38" s="29"/>
      <c r="R38" s="75"/>
      <c r="S38" s="75"/>
      <c r="T38" s="75"/>
      <c r="U38" s="1"/>
      <c r="V38" s="1"/>
      <c r="W38" s="1"/>
      <c r="X38" s="29"/>
      <c r="Y38" s="29"/>
      <c r="Z38" s="2"/>
      <c r="AA38" s="2"/>
      <c r="AB38" s="2"/>
      <c r="AC38" s="2"/>
      <c r="AD38" s="2"/>
      <c r="AE38" s="2"/>
      <c r="AF38" s="2"/>
      <c r="AG38" s="2"/>
      <c r="AH38" s="3"/>
      <c r="AI38" s="3"/>
    </row>
    <row r="39" spans="1:35" s="38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9"/>
      <c r="L39" s="29"/>
      <c r="M39" s="29"/>
      <c r="N39" s="1"/>
      <c r="O39" s="29"/>
      <c r="P39" s="29"/>
      <c r="Q39" s="29"/>
      <c r="R39" s="75"/>
      <c r="S39" s="75"/>
      <c r="T39" s="75"/>
      <c r="U39" s="1"/>
      <c r="V39" s="1"/>
      <c r="W39" s="1"/>
      <c r="X39" s="29"/>
      <c r="Y39" s="29"/>
      <c r="Z39" s="2"/>
      <c r="AA39" s="2"/>
      <c r="AB39" s="2"/>
      <c r="AC39" s="2"/>
      <c r="AD39" s="2"/>
      <c r="AE39" s="2"/>
      <c r="AF39" s="2"/>
      <c r="AG39" s="2"/>
      <c r="AH39" s="3"/>
      <c r="AI39" s="3"/>
    </row>
    <row r="40" spans="1:35" s="38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9"/>
      <c r="L40" s="29"/>
      <c r="M40" s="29"/>
      <c r="N40" s="1"/>
      <c r="O40" s="29"/>
      <c r="P40" s="29"/>
      <c r="Q40" s="29"/>
      <c r="R40" s="75"/>
      <c r="S40" s="75"/>
      <c r="T40" s="75"/>
      <c r="U40" s="1"/>
      <c r="V40" s="1"/>
      <c r="W40" s="1"/>
      <c r="X40" s="29"/>
      <c r="Y40" s="29"/>
      <c r="Z40" s="2"/>
      <c r="AA40" s="2"/>
      <c r="AB40" s="2"/>
      <c r="AC40" s="2"/>
      <c r="AD40" s="2"/>
      <c r="AE40" s="2"/>
      <c r="AF40" s="2"/>
      <c r="AG40" s="2"/>
      <c r="AH40" s="3"/>
      <c r="AI40" s="3"/>
    </row>
    <row r="41" spans="1:35" s="3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9"/>
      <c r="L41" s="29"/>
      <c r="M41" s="29"/>
      <c r="N41" s="1"/>
      <c r="O41" s="29"/>
      <c r="P41" s="29"/>
      <c r="Q41" s="29"/>
      <c r="R41" s="75"/>
      <c r="S41" s="75"/>
      <c r="T41" s="75"/>
      <c r="U41" s="1"/>
      <c r="V41" s="1"/>
      <c r="W41" s="1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3"/>
      <c r="AI41" s="3"/>
    </row>
    <row r="42" spans="1:35" s="38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9"/>
      <c r="L42" s="29"/>
      <c r="M42" s="29"/>
      <c r="N42" s="1"/>
      <c r="O42" s="29"/>
      <c r="P42" s="29"/>
      <c r="Q42" s="29"/>
      <c r="R42" s="75"/>
      <c r="S42" s="75"/>
      <c r="T42" s="75"/>
      <c r="U42" s="1"/>
      <c r="V42" s="1"/>
      <c r="W42" s="1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3"/>
      <c r="AI42" s="3"/>
    </row>
    <row r="43" spans="1:35" s="3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9"/>
      <c r="L43" s="29"/>
      <c r="M43" s="29"/>
      <c r="N43" s="1"/>
      <c r="O43" s="29"/>
      <c r="P43" s="29"/>
      <c r="Q43" s="29"/>
      <c r="R43" s="75"/>
      <c r="S43" s="75"/>
      <c r="T43" s="75"/>
      <c r="U43" s="1"/>
      <c r="V43" s="1"/>
      <c r="W43" s="1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3"/>
      <c r="AI43" s="3"/>
    </row>
    <row r="44" spans="1:35" s="38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9"/>
      <c r="L44" s="29"/>
      <c r="M44" s="29"/>
      <c r="N44" s="1"/>
      <c r="O44" s="29"/>
      <c r="P44" s="29"/>
      <c r="Q44" s="29"/>
      <c r="R44" s="75"/>
      <c r="S44" s="75"/>
      <c r="T44" s="75"/>
      <c r="U44" s="1"/>
      <c r="V44" s="1"/>
      <c r="W44" s="1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3"/>
      <c r="AI44" s="3"/>
    </row>
    <row r="45" spans="1:35" s="38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9"/>
      <c r="L45" s="29"/>
      <c r="M45" s="29"/>
      <c r="N45" s="1"/>
      <c r="O45" s="29"/>
      <c r="P45" s="29"/>
      <c r="Q45" s="29"/>
      <c r="R45" s="75"/>
      <c r="S45" s="75"/>
      <c r="T45" s="75"/>
      <c r="U45" s="1"/>
      <c r="V45" s="1"/>
      <c r="W45" s="1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3"/>
      <c r="AI45" s="3"/>
    </row>
    <row r="46" spans="1:35" s="38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9"/>
      <c r="L46" s="29"/>
      <c r="M46" s="29"/>
      <c r="N46" s="1"/>
      <c r="O46" s="29"/>
      <c r="P46" s="29"/>
      <c r="Q46" s="29"/>
      <c r="R46" s="75"/>
      <c r="S46" s="75"/>
      <c r="T46" s="75"/>
      <c r="U46" s="1"/>
      <c r="V46" s="1"/>
      <c r="W46" s="1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3"/>
      <c r="AI46" s="3"/>
    </row>
    <row r="47" spans="1:35" s="38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9"/>
      <c r="L47" s="29"/>
      <c r="M47" s="29"/>
      <c r="N47" s="1"/>
      <c r="O47" s="29"/>
      <c r="P47" s="29"/>
      <c r="Q47" s="29"/>
      <c r="R47" s="75"/>
      <c r="S47" s="75"/>
      <c r="T47" s="75"/>
      <c r="U47" s="1"/>
      <c r="V47" s="1"/>
      <c r="W47" s="1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3"/>
      <c r="AI47" s="3"/>
    </row>
    <row r="48" spans="1:35" s="38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9"/>
      <c r="L48" s="29"/>
      <c r="M48" s="29"/>
      <c r="N48" s="1"/>
      <c r="O48" s="29"/>
      <c r="P48" s="29"/>
      <c r="Q48" s="29"/>
      <c r="R48" s="75"/>
      <c r="S48" s="75"/>
      <c r="T48" s="75"/>
      <c r="U48" s="1"/>
      <c r="V48" s="1"/>
      <c r="W48" s="1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3"/>
      <c r="AI48" s="3"/>
    </row>
    <row r="49" spans="1:35" s="38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9"/>
      <c r="L49" s="29"/>
      <c r="M49" s="29"/>
      <c r="N49" s="1"/>
      <c r="O49" s="29"/>
      <c r="P49" s="29"/>
      <c r="Q49" s="29"/>
      <c r="R49" s="75"/>
      <c r="S49" s="75"/>
      <c r="T49" s="75"/>
      <c r="U49" s="1"/>
      <c r="V49" s="1"/>
      <c r="W49" s="1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3"/>
      <c r="AI49" s="3"/>
    </row>
    <row r="50" spans="1:35" s="38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9"/>
      <c r="L50" s="29"/>
      <c r="M50" s="29"/>
      <c r="N50" s="1"/>
      <c r="O50" s="29"/>
      <c r="P50" s="29"/>
      <c r="Q50" s="29"/>
      <c r="R50" s="75"/>
      <c r="S50" s="75"/>
      <c r="T50" s="75"/>
      <c r="U50" s="1"/>
      <c r="V50" s="1"/>
      <c r="W50" s="1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3"/>
      <c r="AI50" s="3"/>
    </row>
    <row r="51" spans="1:35" s="38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9"/>
      <c r="L51" s="29"/>
      <c r="M51" s="29"/>
      <c r="N51" s="1"/>
      <c r="O51" s="29"/>
      <c r="P51" s="29"/>
      <c r="Q51" s="29"/>
      <c r="R51" s="75"/>
      <c r="S51" s="75"/>
      <c r="T51" s="75"/>
      <c r="U51" s="1"/>
      <c r="V51" s="1"/>
      <c r="W51" s="1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3"/>
      <c r="AI51" s="3"/>
    </row>
    <row r="52" spans="1:35" s="38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9"/>
      <c r="L52" s="29"/>
      <c r="M52" s="29"/>
      <c r="N52" s="1"/>
      <c r="O52" s="29"/>
      <c r="P52" s="29"/>
      <c r="Q52" s="29"/>
      <c r="R52" s="75"/>
      <c r="S52" s="75"/>
      <c r="T52" s="75"/>
      <c r="U52" s="1"/>
      <c r="V52" s="1"/>
      <c r="W52" s="1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3"/>
      <c r="AI52" s="3"/>
    </row>
    <row r="53" spans="1:35" s="38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9"/>
      <c r="L53" s="29"/>
      <c r="M53" s="29"/>
      <c r="N53" s="1"/>
      <c r="O53" s="29"/>
      <c r="P53" s="29"/>
      <c r="Q53" s="29"/>
      <c r="R53" s="75"/>
      <c r="S53" s="75"/>
      <c r="T53" s="75"/>
      <c r="U53" s="1"/>
      <c r="V53" s="1"/>
      <c r="W53" s="1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3"/>
      <c r="AI53" s="3"/>
    </row>
    <row r="54" spans="1:35" s="38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9"/>
      <c r="L54" s="29"/>
      <c r="M54" s="29"/>
      <c r="N54" s="1"/>
      <c r="O54" s="29"/>
      <c r="P54" s="29"/>
      <c r="Q54" s="29"/>
      <c r="R54" s="75"/>
      <c r="S54" s="75"/>
      <c r="T54" s="75"/>
      <c r="U54" s="1"/>
      <c r="V54" s="1"/>
      <c r="W54" s="1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3"/>
      <c r="AI54" s="3"/>
    </row>
    <row r="55" spans="1:35" s="38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9"/>
      <c r="L55" s="29"/>
      <c r="M55" s="29"/>
      <c r="N55" s="1"/>
      <c r="O55" s="29"/>
      <c r="P55" s="29"/>
      <c r="Q55" s="29"/>
      <c r="R55" s="75"/>
      <c r="S55" s="75"/>
      <c r="T55" s="75"/>
      <c r="U55" s="1"/>
      <c r="V55" s="1"/>
      <c r="W55" s="1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3"/>
      <c r="AI55" s="3"/>
    </row>
    <row r="56" spans="1:35" s="38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9"/>
      <c r="L56" s="29"/>
      <c r="M56" s="29"/>
      <c r="N56" s="1"/>
      <c r="O56" s="29"/>
      <c r="P56" s="29"/>
      <c r="Q56" s="29"/>
      <c r="R56" s="75"/>
      <c r="S56" s="75"/>
      <c r="T56" s="75"/>
      <c r="U56" s="1"/>
      <c r="V56" s="1"/>
      <c r="W56" s="1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3"/>
      <c r="AI56" s="3"/>
    </row>
    <row r="57" spans="1:35" s="38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9"/>
      <c r="L57" s="29"/>
      <c r="M57" s="29"/>
      <c r="N57" s="1"/>
      <c r="O57" s="29"/>
      <c r="P57" s="29"/>
      <c r="Q57" s="29"/>
      <c r="R57" s="75"/>
      <c r="S57" s="75"/>
      <c r="T57" s="75"/>
      <c r="U57" s="1"/>
      <c r="V57" s="1"/>
      <c r="W57" s="1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3"/>
      <c r="AI57" s="3"/>
    </row>
    <row r="58" spans="1:35" s="38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9"/>
      <c r="L58" s="29"/>
      <c r="M58" s="29"/>
      <c r="N58" s="1"/>
      <c r="O58" s="29"/>
      <c r="P58" s="29"/>
      <c r="Q58" s="29"/>
      <c r="R58" s="75"/>
      <c r="S58" s="75"/>
      <c r="T58" s="75"/>
      <c r="U58" s="1"/>
      <c r="V58" s="1"/>
      <c r="W58" s="1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3"/>
      <c r="AI58" s="3"/>
    </row>
    <row r="59" spans="1:35" s="38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9"/>
      <c r="L59" s="29"/>
      <c r="M59" s="29"/>
      <c r="N59" s="1"/>
      <c r="O59" s="29"/>
      <c r="P59" s="29"/>
      <c r="Q59" s="29"/>
      <c r="R59" s="75"/>
      <c r="S59" s="75"/>
      <c r="T59" s="75"/>
      <c r="U59" s="1"/>
      <c r="V59" s="1"/>
      <c r="W59" s="1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3"/>
      <c r="AI59" s="3"/>
    </row>
    <row r="60" spans="1:35" s="38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9"/>
      <c r="L60" s="29"/>
      <c r="M60" s="29"/>
      <c r="N60" s="1"/>
      <c r="O60" s="29"/>
      <c r="P60" s="29"/>
      <c r="Q60" s="29"/>
      <c r="R60" s="75"/>
      <c r="S60" s="75"/>
      <c r="T60" s="75"/>
      <c r="U60" s="1"/>
      <c r="V60" s="1"/>
      <c r="W60" s="1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3"/>
      <c r="AI60" s="3"/>
    </row>
    <row r="61" spans="1:35" s="38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9"/>
      <c r="L61" s="29"/>
      <c r="M61" s="29"/>
      <c r="N61" s="1"/>
      <c r="O61" s="29"/>
      <c r="P61" s="29"/>
      <c r="Q61" s="29"/>
      <c r="R61" s="75"/>
      <c r="S61" s="75"/>
      <c r="T61" s="75"/>
      <c r="U61" s="1"/>
      <c r="V61" s="1"/>
      <c r="W61" s="1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3"/>
      <c r="AI61" s="3"/>
    </row>
    <row r="62" spans="1:35" s="38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9"/>
      <c r="L62" s="29"/>
      <c r="M62" s="29"/>
      <c r="N62" s="1"/>
      <c r="O62" s="29"/>
      <c r="P62" s="29"/>
      <c r="Q62" s="29"/>
      <c r="R62" s="75"/>
      <c r="S62" s="75"/>
      <c r="T62" s="75"/>
      <c r="U62" s="1"/>
      <c r="V62" s="1"/>
      <c r="W62" s="1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3"/>
      <c r="AI62" s="3"/>
    </row>
    <row r="63" spans="1:35" s="38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9"/>
      <c r="L63" s="29"/>
      <c r="M63" s="29"/>
      <c r="N63" s="1"/>
      <c r="O63" s="29"/>
      <c r="P63" s="29"/>
      <c r="Q63" s="29"/>
      <c r="R63" s="75"/>
      <c r="S63" s="75"/>
      <c r="T63" s="75"/>
      <c r="U63" s="1"/>
      <c r="V63" s="1"/>
      <c r="W63" s="1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3"/>
      <c r="AI63" s="3"/>
    </row>
    <row r="64" spans="1:35" s="38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9"/>
      <c r="L64" s="29"/>
      <c r="M64" s="29"/>
      <c r="N64" s="1"/>
      <c r="O64" s="29"/>
      <c r="P64" s="29"/>
      <c r="Q64" s="29"/>
      <c r="R64" s="75"/>
      <c r="S64" s="75"/>
      <c r="T64" s="75"/>
      <c r="U64" s="1"/>
      <c r="V64" s="1"/>
      <c r="W64" s="1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3"/>
      <c r="AI64" s="3"/>
    </row>
    <row r="65" spans="1:35" s="38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9"/>
      <c r="L65" s="29"/>
      <c r="M65" s="29"/>
      <c r="N65" s="1"/>
      <c r="O65" s="29"/>
      <c r="P65" s="29"/>
      <c r="Q65" s="29"/>
      <c r="R65" s="75"/>
      <c r="S65" s="75"/>
      <c r="T65" s="75"/>
      <c r="U65" s="1"/>
      <c r="V65" s="1"/>
      <c r="W65" s="1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3"/>
      <c r="AI65" s="3"/>
    </row>
    <row r="66" spans="1:35" s="38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9"/>
      <c r="L66" s="29"/>
      <c r="M66" s="29"/>
      <c r="N66" s="1"/>
      <c r="O66" s="29"/>
      <c r="P66" s="29"/>
      <c r="Q66" s="29"/>
      <c r="R66" s="75"/>
      <c r="S66" s="75"/>
      <c r="T66" s="75"/>
      <c r="U66" s="1"/>
      <c r="V66" s="1"/>
      <c r="W66" s="1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3"/>
      <c r="AI66" s="3"/>
    </row>
    <row r="67" spans="1:35" s="38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9"/>
      <c r="L67" s="29"/>
      <c r="M67" s="29"/>
      <c r="N67" s="1"/>
      <c r="O67" s="29"/>
      <c r="P67" s="29"/>
      <c r="Q67" s="29"/>
      <c r="R67" s="75"/>
      <c r="S67" s="75"/>
      <c r="T67" s="75"/>
      <c r="U67" s="1"/>
      <c r="V67" s="1"/>
      <c r="W67" s="1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3"/>
      <c r="AI67" s="3"/>
    </row>
    <row r="68" spans="1:35" s="38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9"/>
      <c r="L68" s="29"/>
      <c r="M68" s="29"/>
      <c r="N68" s="1"/>
      <c r="O68" s="29"/>
      <c r="P68" s="29"/>
      <c r="Q68" s="29"/>
      <c r="R68" s="75"/>
      <c r="S68" s="75"/>
      <c r="T68" s="75"/>
      <c r="U68" s="1"/>
      <c r="V68" s="1"/>
      <c r="W68" s="1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3"/>
      <c r="AI68" s="3"/>
    </row>
    <row r="69" spans="1:35" s="38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9"/>
      <c r="L69" s="29"/>
      <c r="M69" s="29"/>
      <c r="N69" s="1"/>
      <c r="O69" s="29"/>
      <c r="P69" s="29"/>
      <c r="Q69" s="29"/>
      <c r="R69" s="75"/>
      <c r="S69" s="75"/>
      <c r="T69" s="75"/>
      <c r="U69" s="1"/>
      <c r="V69" s="1"/>
      <c r="W69" s="1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3"/>
      <c r="AI69" s="3"/>
    </row>
    <row r="70" spans="1:35" s="38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9"/>
      <c r="L70" s="29"/>
      <c r="M70" s="29"/>
      <c r="N70" s="1"/>
      <c r="O70" s="29"/>
      <c r="P70" s="29"/>
      <c r="Q70" s="29"/>
      <c r="R70" s="75"/>
      <c r="S70" s="75"/>
      <c r="T70" s="75"/>
      <c r="U70" s="1"/>
      <c r="V70" s="1"/>
      <c r="W70" s="1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3"/>
      <c r="AI70" s="3"/>
    </row>
    <row r="71" spans="1:35" s="38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9"/>
      <c r="L71" s="29"/>
      <c r="M71" s="29"/>
      <c r="N71" s="1"/>
      <c r="O71" s="29"/>
      <c r="P71" s="29"/>
      <c r="Q71" s="29"/>
      <c r="R71" s="75"/>
      <c r="S71" s="75"/>
      <c r="T71" s="75"/>
      <c r="U71" s="1"/>
      <c r="V71" s="1"/>
      <c r="W71" s="1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3"/>
      <c r="AI71" s="3"/>
    </row>
    <row r="72" spans="1:35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R72" s="75"/>
      <c r="S72" s="75"/>
      <c r="T72" s="75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5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R73" s="75"/>
      <c r="S73" s="75"/>
      <c r="T73" s="75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5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R74" s="75"/>
      <c r="S74" s="75"/>
      <c r="T74" s="75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5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R75" s="75"/>
      <c r="S75" s="75"/>
      <c r="T75" s="75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5" ht="15" customHeight="1" x14ac:dyDescent="0.25">
      <c r="R76" s="75"/>
      <c r="S76" s="75"/>
      <c r="T76" s="75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5" ht="15" customHeight="1" x14ac:dyDescent="0.25">
      <c r="R77" s="75"/>
      <c r="S77" s="75"/>
      <c r="T77" s="75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5" ht="15" customHeight="1" x14ac:dyDescent="0.25">
      <c r="R78" s="75"/>
      <c r="S78" s="75"/>
      <c r="T78" s="75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5" ht="15" customHeight="1" x14ac:dyDescent="0.25">
      <c r="R79" s="75"/>
      <c r="S79" s="75"/>
      <c r="T79" s="75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5" ht="15" customHeight="1" x14ac:dyDescent="0.25">
      <c r="R80" s="75"/>
      <c r="S80" s="75"/>
      <c r="T80" s="75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8:33" ht="15" customHeight="1" x14ac:dyDescent="0.25">
      <c r="R81" s="75"/>
      <c r="S81" s="75"/>
      <c r="T81" s="75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8:33" ht="15" customHeight="1" x14ac:dyDescent="0.25">
      <c r="R82" s="75"/>
      <c r="S82" s="75"/>
      <c r="T82" s="75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8:33" ht="15" customHeight="1" x14ac:dyDescent="0.25">
      <c r="R83" s="75"/>
      <c r="S83" s="75"/>
      <c r="T83" s="75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8:33" ht="15" customHeight="1" x14ac:dyDescent="0.25">
      <c r="R84" s="75"/>
      <c r="S84" s="75"/>
      <c r="T84" s="75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8:33" ht="15" customHeight="1" x14ac:dyDescent="0.25">
      <c r="R85" s="75"/>
      <c r="S85" s="75"/>
      <c r="T85" s="75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8:33" ht="15" customHeight="1" x14ac:dyDescent="0.25">
      <c r="R86" s="75"/>
      <c r="S86" s="75"/>
      <c r="T86" s="75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8:33" ht="15" customHeight="1" x14ac:dyDescent="0.25">
      <c r="R87" s="75"/>
      <c r="S87" s="75"/>
      <c r="T87" s="75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8:33" ht="15" customHeight="1" x14ac:dyDescent="0.25">
      <c r="R88" s="75"/>
      <c r="S88" s="75"/>
      <c r="T88" s="75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8:33" ht="15" customHeight="1" x14ac:dyDescent="0.25">
      <c r="R89" s="75"/>
      <c r="S89" s="75"/>
      <c r="T89" s="75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8:33" ht="15" customHeight="1" x14ac:dyDescent="0.25">
      <c r="R90" s="75"/>
      <c r="S90" s="75"/>
      <c r="T90" s="75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8:33" ht="15" customHeight="1" x14ac:dyDescent="0.25">
      <c r="R91" s="75"/>
      <c r="S91" s="75"/>
      <c r="T91" s="75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8:33" ht="15" customHeight="1" x14ac:dyDescent="0.25">
      <c r="R92" s="75"/>
      <c r="S92" s="75"/>
      <c r="T92" s="75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8:33" ht="15" customHeight="1" x14ac:dyDescent="0.25">
      <c r="R93" s="75"/>
      <c r="S93" s="75"/>
      <c r="T93" s="75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8:33" ht="15" customHeight="1" x14ac:dyDescent="0.25">
      <c r="R94" s="75"/>
      <c r="S94" s="75"/>
      <c r="T94" s="75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8:33" ht="15" customHeight="1" x14ac:dyDescent="0.25">
      <c r="R95" s="75"/>
      <c r="S95" s="75"/>
      <c r="T95" s="75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8:33" ht="15" customHeight="1" x14ac:dyDescent="0.25">
      <c r="R96" s="75"/>
      <c r="S96" s="75"/>
      <c r="T96" s="75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8:33" ht="15" customHeight="1" x14ac:dyDescent="0.25">
      <c r="R97" s="75"/>
      <c r="S97" s="75"/>
      <c r="T97" s="75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8:33" ht="15" customHeight="1" x14ac:dyDescent="0.25">
      <c r="R98" s="75"/>
      <c r="S98" s="75"/>
      <c r="T98" s="75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8:33" ht="15" customHeight="1" x14ac:dyDescent="0.25">
      <c r="R99" s="75"/>
      <c r="S99" s="75"/>
      <c r="T99" s="75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8:33" ht="15" customHeight="1" x14ac:dyDescent="0.25">
      <c r="R100" s="75"/>
      <c r="S100" s="75"/>
      <c r="T100" s="75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8:33" ht="15" customHeight="1" x14ac:dyDescent="0.25">
      <c r="R101" s="75"/>
      <c r="S101" s="75"/>
      <c r="T101" s="75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8:33" ht="15" customHeight="1" x14ac:dyDescent="0.25">
      <c r="R102" s="75"/>
      <c r="S102" s="75"/>
      <c r="T102" s="75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8:33" ht="15" customHeight="1" x14ac:dyDescent="0.25">
      <c r="R103" s="75"/>
      <c r="S103" s="75"/>
      <c r="T103" s="75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8:33" ht="15" customHeight="1" x14ac:dyDescent="0.25">
      <c r="R104" s="75"/>
      <c r="S104" s="75"/>
      <c r="T104" s="75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8:33" ht="15" customHeight="1" x14ac:dyDescent="0.25">
      <c r="R105" s="75"/>
      <c r="S105" s="75"/>
      <c r="T105" s="75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8:33" ht="15" customHeight="1" x14ac:dyDescent="0.25">
      <c r="R106" s="75"/>
      <c r="S106" s="75"/>
      <c r="T106" s="75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8:33" ht="15" customHeight="1" x14ac:dyDescent="0.25">
      <c r="R107" s="77"/>
      <c r="S107" s="77"/>
      <c r="T107" s="77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8:33" ht="15" customHeight="1" x14ac:dyDescent="0.25">
      <c r="R108" s="77"/>
      <c r="S108" s="77"/>
      <c r="T108" s="77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8:33" ht="15" customHeight="1" x14ac:dyDescent="0.25">
      <c r="R109" s="77"/>
      <c r="S109" s="77"/>
      <c r="T109" s="77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8:33" ht="15" customHeight="1" x14ac:dyDescent="0.25">
      <c r="R110" s="77"/>
      <c r="S110" s="77"/>
      <c r="T110" s="77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8:33" ht="15" customHeight="1" x14ac:dyDescent="0.25">
      <c r="R111" s="77"/>
      <c r="S111" s="77"/>
      <c r="T111" s="77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8:33" ht="15" customHeight="1" x14ac:dyDescent="0.25">
      <c r="R112" s="77"/>
      <c r="S112" s="77"/>
      <c r="T112" s="77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8:33" ht="15" customHeight="1" x14ac:dyDescent="0.25">
      <c r="R113" s="77"/>
      <c r="S113" s="77"/>
      <c r="T113" s="77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8:33" ht="15" customHeight="1" x14ac:dyDescent="0.25">
      <c r="R114" s="77"/>
      <c r="S114" s="77"/>
      <c r="T114" s="77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8:33" ht="15" customHeight="1" x14ac:dyDescent="0.25"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8:33" ht="15" customHeight="1" x14ac:dyDescent="0.25"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8:33" ht="15" customHeight="1" x14ac:dyDescent="0.25"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8:33" ht="15" customHeight="1" x14ac:dyDescent="0.25"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8:33" ht="15" customHeight="1" x14ac:dyDescent="0.25"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8:33" ht="15" customHeight="1" x14ac:dyDescent="0.25"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8:33" ht="15" customHeight="1" x14ac:dyDescent="0.25"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8:33" ht="15" customHeight="1" x14ac:dyDescent="0.25"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8:33" ht="15" customHeight="1" x14ac:dyDescent="0.25"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8:33" ht="15" customHeight="1" x14ac:dyDescent="0.25"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8:33" ht="15" customHeight="1" x14ac:dyDescent="0.25"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8:33" ht="15" customHeight="1" x14ac:dyDescent="0.25"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8:33" ht="15" customHeight="1" x14ac:dyDescent="0.25"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8:33" ht="15" customHeight="1" x14ac:dyDescent="0.25"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24:33" ht="15" customHeight="1" x14ac:dyDescent="0.25"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24:33" ht="15" customHeight="1" x14ac:dyDescent="0.25"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24:33" ht="15" customHeight="1" x14ac:dyDescent="0.25"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24:33" ht="15" customHeight="1" x14ac:dyDescent="0.25"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24:33" ht="15" customHeight="1" x14ac:dyDescent="0.25"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24:33" ht="15" customHeight="1" x14ac:dyDescent="0.25"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24:33" ht="15" customHeight="1" x14ac:dyDescent="0.25"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24:33" ht="15" customHeight="1" x14ac:dyDescent="0.25"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24:33" ht="15" customHeight="1" x14ac:dyDescent="0.25"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24:33" ht="15" customHeight="1" x14ac:dyDescent="0.25"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24:33" ht="15" customHeight="1" x14ac:dyDescent="0.25"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24:33" ht="15" customHeight="1" x14ac:dyDescent="0.25"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24:33" ht="15" customHeight="1" x14ac:dyDescent="0.25"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24:33" ht="15" customHeight="1" x14ac:dyDescent="0.25"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24:33" ht="15" customHeight="1" x14ac:dyDescent="0.25"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24:33" ht="15" customHeight="1" x14ac:dyDescent="0.25"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24:33" ht="15" customHeight="1" x14ac:dyDescent="0.25"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24:33" ht="15" customHeight="1" x14ac:dyDescent="0.25"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24:33" ht="15" customHeight="1" x14ac:dyDescent="0.25"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24:33" ht="15" customHeight="1" x14ac:dyDescent="0.25"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24:33" ht="15" customHeight="1" x14ac:dyDescent="0.25"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24:33" ht="15" customHeight="1" x14ac:dyDescent="0.25"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24:33" ht="15" customHeight="1" x14ac:dyDescent="0.25"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24:33" ht="15" customHeight="1" x14ac:dyDescent="0.25"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24:33" ht="15" customHeight="1" x14ac:dyDescent="0.25"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24:33" ht="15" customHeight="1" x14ac:dyDescent="0.25"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24:33" ht="15" customHeight="1" x14ac:dyDescent="0.25"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24:33" ht="15" customHeight="1" x14ac:dyDescent="0.25"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24:33" ht="15" customHeight="1" x14ac:dyDescent="0.25"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24:33" ht="15" customHeight="1" x14ac:dyDescent="0.25"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24:33" ht="15" customHeight="1" x14ac:dyDescent="0.25"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24:33" ht="15" customHeight="1" x14ac:dyDescent="0.25"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24:33" ht="15" customHeight="1" x14ac:dyDescent="0.25"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24:33" ht="15" customHeight="1" x14ac:dyDescent="0.25"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24:33" ht="15" customHeight="1" x14ac:dyDescent="0.25"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24:33" ht="15" customHeight="1" x14ac:dyDescent="0.25"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24:33" ht="15" customHeight="1" x14ac:dyDescent="0.25"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24:33" ht="15" customHeight="1" x14ac:dyDescent="0.25"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24:33" ht="15" customHeight="1" x14ac:dyDescent="0.25"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24:33" ht="15" customHeight="1" x14ac:dyDescent="0.25"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24:33" ht="15" customHeight="1" x14ac:dyDescent="0.25"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24:33" ht="15" customHeight="1" x14ac:dyDescent="0.25"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24:33" ht="15" customHeight="1" x14ac:dyDescent="0.25"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24:33" ht="15" customHeight="1" x14ac:dyDescent="0.25"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24:33" ht="15" customHeight="1" x14ac:dyDescent="0.25"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24:33" ht="15" customHeight="1" x14ac:dyDescent="0.25"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24:33" ht="15" customHeight="1" x14ac:dyDescent="0.25"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24:33" ht="15" customHeight="1" x14ac:dyDescent="0.25"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24:33" ht="15" customHeight="1" x14ac:dyDescent="0.25"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24:33" ht="15" customHeight="1" x14ac:dyDescent="0.25"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24:33" ht="15" customHeight="1" x14ac:dyDescent="0.25"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24:33" ht="15" customHeight="1" x14ac:dyDescent="0.25"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24:33" ht="15" customHeight="1" x14ac:dyDescent="0.25"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24:33" ht="15" customHeight="1" x14ac:dyDescent="0.25"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24:33" ht="15" customHeight="1" x14ac:dyDescent="0.25"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24:33" ht="15" customHeight="1" x14ac:dyDescent="0.25"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24:33" ht="15" customHeight="1" x14ac:dyDescent="0.25"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24:33" ht="15" customHeight="1" x14ac:dyDescent="0.25"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24:33" ht="15" customHeight="1" x14ac:dyDescent="0.25"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24:33" ht="15" customHeight="1" x14ac:dyDescent="0.25"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24:33" ht="15" customHeight="1" x14ac:dyDescent="0.25"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24:33" ht="15" customHeight="1" x14ac:dyDescent="0.25"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24:33" ht="15" customHeight="1" x14ac:dyDescent="0.25"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24:33" ht="15" customHeight="1" x14ac:dyDescent="0.25"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24:26" ht="15" customHeight="1" x14ac:dyDescent="0.25">
      <c r="X193" s="2"/>
      <c r="Y193" s="2"/>
      <c r="Z193" s="2"/>
    </row>
  </sheetData>
  <sortState ref="B5:AC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2016-10-18T09:21:16Z</dcterms:modified>
</cp:coreProperties>
</file>