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8" i="1" s="1"/>
  <c r="O21" i="1" s="1"/>
  <c r="AE14" i="1"/>
  <c r="AD14" i="1"/>
  <c r="AC14" i="1"/>
  <c r="AB14" i="1"/>
  <c r="AA14" i="1"/>
  <c r="Z14" i="1"/>
  <c r="Y14" i="1"/>
  <c r="I20" i="1"/>
  <c r="N20" i="1" s="1"/>
  <c r="X14" i="1"/>
  <c r="H20" i="1"/>
  <c r="W14" i="1"/>
  <c r="G20" i="1"/>
  <c r="V14" i="1"/>
  <c r="F20" i="1"/>
  <c r="U14" i="1"/>
  <c r="E20" i="1"/>
  <c r="T14" i="1"/>
  <c r="S14" i="1"/>
  <c r="R14" i="1"/>
  <c r="Q14" i="1"/>
  <c r="P14" i="1"/>
  <c r="M14" i="1"/>
  <c r="L14" i="1"/>
  <c r="K14" i="1"/>
  <c r="J14" i="1"/>
  <c r="I14" i="1"/>
  <c r="N14" i="1" s="1"/>
  <c r="N18" i="1" s="1"/>
  <c r="H14" i="1"/>
  <c r="H18" i="1" s="1"/>
  <c r="G14" i="1"/>
  <c r="G18" i="1" s="1"/>
  <c r="F14" i="1"/>
  <c r="F18" i="1" s="1"/>
  <c r="E14" i="1"/>
  <c r="E18" i="1" s="1"/>
  <c r="I18" i="1" l="1"/>
  <c r="I21" i="1" s="1"/>
  <c r="N21" i="1" s="1"/>
  <c r="G21" i="1"/>
  <c r="E21" i="1"/>
  <c r="M20" i="1"/>
  <c r="K20" i="1"/>
  <c r="L20" i="1"/>
  <c r="K18" i="1"/>
  <c r="F21" i="1"/>
  <c r="H21" i="1"/>
  <c r="L21" i="1" s="1"/>
  <c r="L18" i="1"/>
  <c r="D15" i="1"/>
  <c r="M18" i="1" l="1"/>
  <c r="K21" i="1"/>
  <c r="M21" i="1"/>
</calcChain>
</file>

<file path=xl/sharedStrings.xml><?xml version="1.0" encoding="utf-8"?>
<sst xmlns="http://schemas.openxmlformats.org/spreadsheetml/2006/main" count="170" uniqueCount="93">
  <si>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</si>
  <si>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</si>
  <si>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</si>
  <si>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</si>
  <si>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</si>
  <si>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</si>
  <si>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</si>
  <si>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</si>
  <si>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</si>
  <si>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</si>
  <si>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</si>
  <si>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</si>
  <si>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</si>
  <si>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</si>
  <si>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</si>
  <si>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</si>
  <si>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</si>
  <si>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</si>
  <si>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</si>
  <si>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</si>
  <si>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</si>
  <si>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</si>
  <si>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</si>
  <si>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</si>
  <si>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</si>
  <si>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</si>
  <si>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</si>
  <si>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</si>
  <si>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</si>
  <si>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</si>
  <si>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</si>
  <si>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</si>
  <si>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</si>
  <si>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</si>
  <si>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</si>
  <si>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</si>
  <si>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</si>
  <si>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</si>
  <si>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Minna Alanen</t>
  </si>
  <si>
    <t>SMJ</t>
  </si>
  <si>
    <t>YPJ</t>
  </si>
  <si>
    <t>3.2.1976</t>
  </si>
  <si>
    <t>SMJ = Seinäjoen Maila-Jussit  (1932)</t>
  </si>
  <si>
    <t>YPJ = Ylihärmän Pesis-Junkkarit  (1996)</t>
  </si>
  <si>
    <t>10.</t>
  </si>
  <si>
    <t>11.</t>
  </si>
  <si>
    <t>8.</t>
  </si>
  <si>
    <t>12.</t>
  </si>
  <si>
    <t>08.05. 1994  Tahko - SMJ  1-0  (1-1, 6-1)</t>
  </si>
  <si>
    <t>4.  ottelu</t>
  </si>
  <si>
    <t>17.05. 1994  Turku-Pesis - SMJ  1-2  (2-7, 11-9, 0-1)</t>
  </si>
  <si>
    <t>Manse PP = Mansen Pesäpallo  (1978)</t>
  </si>
  <si>
    <t>Manse PP</t>
  </si>
  <si>
    <t>SMJ  2</t>
  </si>
  <si>
    <t>suomensarja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</si>
  <si>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</si>
  <si>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</si>
  <si>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</si>
  <si>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</si>
  <si>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</si>
  <si>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</si>
  <si>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</si>
  <si>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</si>
  <si>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</si>
  <si>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</si>
  <si>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</si>
  <si>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</si>
  <si>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</si>
  <si>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</si>
  <si>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</si>
  <si>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</si>
  <si>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27.06. 1992  Vihti</t>
  </si>
  <si>
    <t xml:space="preserve">  7-8</t>
  </si>
  <si>
    <t>Mika Mikola</t>
  </si>
  <si>
    <t>665</t>
  </si>
  <si>
    <t>11.09. 1993  Sotkamo</t>
  </si>
  <si>
    <t xml:space="preserve">  2-15</t>
  </si>
  <si>
    <t>Jarkko Kovalainen</t>
  </si>
  <si>
    <t>328</t>
  </si>
  <si>
    <t>1v</t>
  </si>
  <si>
    <t>2/4</t>
  </si>
  <si>
    <t>1/1</t>
  </si>
  <si>
    <t>0/1</t>
  </si>
  <si>
    <t>1/2</t>
  </si>
  <si>
    <t>4/7</t>
  </si>
  <si>
    <t>0/2</t>
  </si>
  <si>
    <t>2/2</t>
  </si>
  <si>
    <t>6/11</t>
  </si>
  <si>
    <t>2/3</t>
  </si>
  <si>
    <t xml:space="preserve">Lyöty </t>
  </si>
  <si>
    <t xml:space="preserve">Tuotu </t>
  </si>
  <si>
    <t>x</t>
  </si>
  <si>
    <t>18 v   3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</si>
</sst>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0" fontId="1" fillId="10" borderId="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12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5" customWidth="1"/>
    <col min="28" max="28" width="5.7109375" style="80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1992</v>
      </c>
      <c r="C4" s="81"/>
      <c r="D4" s="82" t="s">
        <v>53</v>
      </c>
      <c r="E4" s="81"/>
      <c r="F4" s="83" t="s">
        <v>54</v>
      </c>
      <c r="G4" s="84"/>
      <c r="H4" s="81"/>
      <c r="I4" s="81"/>
      <c r="J4" s="81"/>
      <c r="K4" s="81"/>
      <c r="L4" s="81"/>
      <c r="M4" s="81"/>
      <c r="N4" s="81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5">
        <v>1993</v>
      </c>
      <c r="C5" s="85"/>
      <c r="D5" s="86" t="s">
        <v>39</v>
      </c>
      <c r="E5" s="85"/>
      <c r="F5" s="87" t="s">
        <v>55</v>
      </c>
      <c r="G5" s="88"/>
      <c r="H5" s="89"/>
      <c r="I5" s="85"/>
      <c r="J5" s="85"/>
      <c r="K5" s="85"/>
      <c r="L5" s="85"/>
      <c r="M5" s="85"/>
      <c r="N5" s="8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1994</v>
      </c>
      <c r="C6" s="26" t="s">
        <v>44</v>
      </c>
      <c r="D6" s="27" t="s">
        <v>39</v>
      </c>
      <c r="E6" s="26">
        <v>14</v>
      </c>
      <c r="F6" s="26">
        <v>1</v>
      </c>
      <c r="G6" s="26">
        <v>2</v>
      </c>
      <c r="H6" s="26">
        <v>5</v>
      </c>
      <c r="I6" s="26">
        <v>32</v>
      </c>
      <c r="J6" s="26">
        <v>13</v>
      </c>
      <c r="K6" s="26">
        <v>7</v>
      </c>
      <c r="L6" s="26">
        <v>9</v>
      </c>
      <c r="M6" s="26">
        <v>3</v>
      </c>
      <c r="N6" s="28">
        <v>0.438</v>
      </c>
      <c r="O6" s="24">
        <v>73</v>
      </c>
      <c r="P6" s="26"/>
      <c r="Q6" s="26"/>
      <c r="R6" s="26"/>
      <c r="S6" s="26"/>
      <c r="T6" s="26"/>
      <c r="U6" s="29" t="s">
        <v>91</v>
      </c>
      <c r="V6" s="29" t="s">
        <v>91</v>
      </c>
      <c r="W6" s="29" t="s">
        <v>91</v>
      </c>
      <c r="X6" s="29" t="s">
        <v>91</v>
      </c>
      <c r="Y6" s="29" t="s">
        <v>91</v>
      </c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1995</v>
      </c>
      <c r="C7" s="26" t="s">
        <v>45</v>
      </c>
      <c r="D7" s="27" t="s">
        <v>39</v>
      </c>
      <c r="E7" s="26">
        <v>20</v>
      </c>
      <c r="F7" s="26">
        <v>0</v>
      </c>
      <c r="G7" s="26">
        <v>9</v>
      </c>
      <c r="H7" s="26">
        <v>9</v>
      </c>
      <c r="I7" s="26">
        <v>46</v>
      </c>
      <c r="J7" s="26">
        <v>21</v>
      </c>
      <c r="K7" s="26">
        <v>8</v>
      </c>
      <c r="L7" s="26">
        <v>8</v>
      </c>
      <c r="M7" s="26">
        <v>9</v>
      </c>
      <c r="N7" s="28">
        <v>0.371</v>
      </c>
      <c r="O7" s="24">
        <v>124</v>
      </c>
      <c r="P7" s="26"/>
      <c r="Q7" s="26"/>
      <c r="R7" s="26"/>
      <c r="S7" s="26"/>
      <c r="T7" s="26"/>
      <c r="U7" s="29" t="s">
        <v>91</v>
      </c>
      <c r="V7" s="29" t="s">
        <v>91</v>
      </c>
      <c r="W7" s="29" t="s">
        <v>91</v>
      </c>
      <c r="X7" s="29" t="s">
        <v>91</v>
      </c>
      <c r="Y7" s="29" t="s">
        <v>91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1996</v>
      </c>
      <c r="C8" s="26" t="s">
        <v>45</v>
      </c>
      <c r="D8" s="27" t="s">
        <v>52</v>
      </c>
      <c r="E8" s="26">
        <v>20</v>
      </c>
      <c r="F8" s="26">
        <v>2</v>
      </c>
      <c r="G8" s="26">
        <v>12</v>
      </c>
      <c r="H8" s="26">
        <v>10</v>
      </c>
      <c r="I8" s="26">
        <v>59</v>
      </c>
      <c r="J8" s="26">
        <v>13</v>
      </c>
      <c r="K8" s="26">
        <v>16</v>
      </c>
      <c r="L8" s="26">
        <v>16</v>
      </c>
      <c r="M8" s="26">
        <v>14</v>
      </c>
      <c r="N8" s="28">
        <v>0.42799999999999999</v>
      </c>
      <c r="O8" s="24">
        <v>138</v>
      </c>
      <c r="P8" s="26"/>
      <c r="Q8" s="26"/>
      <c r="R8" s="26"/>
      <c r="S8" s="26"/>
      <c r="T8" s="26"/>
      <c r="U8" s="29" t="s">
        <v>91</v>
      </c>
      <c r="V8" s="29" t="s">
        <v>91</v>
      </c>
      <c r="W8" s="29" t="s">
        <v>91</v>
      </c>
      <c r="X8" s="29" t="s">
        <v>91</v>
      </c>
      <c r="Y8" s="29" t="s">
        <v>91</v>
      </c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1997</v>
      </c>
      <c r="C9" s="26" t="s">
        <v>46</v>
      </c>
      <c r="D9" s="27" t="s">
        <v>52</v>
      </c>
      <c r="E9" s="26">
        <v>22</v>
      </c>
      <c r="F9" s="26">
        <v>0</v>
      </c>
      <c r="G9" s="26">
        <v>14</v>
      </c>
      <c r="H9" s="26">
        <v>11</v>
      </c>
      <c r="I9" s="26">
        <v>43</v>
      </c>
      <c r="J9" s="26">
        <v>9</v>
      </c>
      <c r="K9" s="26">
        <v>12</v>
      </c>
      <c r="L9" s="26">
        <v>8</v>
      </c>
      <c r="M9" s="26">
        <v>14</v>
      </c>
      <c r="N9" s="28">
        <v>0.377</v>
      </c>
      <c r="O9" s="24">
        <v>114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1998</v>
      </c>
      <c r="C10" s="26" t="s">
        <v>45</v>
      </c>
      <c r="D10" s="27" t="s">
        <v>40</v>
      </c>
      <c r="E10" s="26">
        <v>21</v>
      </c>
      <c r="F10" s="26">
        <v>0</v>
      </c>
      <c r="G10" s="26">
        <v>15</v>
      </c>
      <c r="H10" s="26">
        <v>8</v>
      </c>
      <c r="I10" s="26">
        <v>55</v>
      </c>
      <c r="J10" s="26">
        <v>10</v>
      </c>
      <c r="K10" s="26">
        <v>15</v>
      </c>
      <c r="L10" s="26">
        <v>15</v>
      </c>
      <c r="M10" s="26">
        <v>15</v>
      </c>
      <c r="N10" s="28">
        <v>0.505</v>
      </c>
      <c r="O10" s="24">
        <v>109</v>
      </c>
      <c r="P10" s="26"/>
      <c r="Q10" s="26"/>
      <c r="R10" s="26"/>
      <c r="S10" s="26"/>
      <c r="T10" s="26"/>
      <c r="U10" s="29" t="s">
        <v>91</v>
      </c>
      <c r="V10" s="29" t="s">
        <v>91</v>
      </c>
      <c r="W10" s="29" t="s">
        <v>91</v>
      </c>
      <c r="X10" s="29" t="s">
        <v>91</v>
      </c>
      <c r="Y10" s="29" t="s">
        <v>91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1999</v>
      </c>
      <c r="C11" s="26" t="s">
        <v>44</v>
      </c>
      <c r="D11" s="27" t="s">
        <v>52</v>
      </c>
      <c r="E11" s="26">
        <v>22</v>
      </c>
      <c r="F11" s="26">
        <v>0</v>
      </c>
      <c r="G11" s="26">
        <v>10</v>
      </c>
      <c r="H11" s="26">
        <v>12</v>
      </c>
      <c r="I11" s="26">
        <v>72</v>
      </c>
      <c r="J11" s="26">
        <v>21</v>
      </c>
      <c r="K11" s="26">
        <v>22</v>
      </c>
      <c r="L11" s="26">
        <v>19</v>
      </c>
      <c r="M11" s="26">
        <v>10</v>
      </c>
      <c r="N11" s="28">
        <v>0.45600000000000002</v>
      </c>
      <c r="O11" s="24">
        <v>145</v>
      </c>
      <c r="P11" s="26"/>
      <c r="Q11" s="26"/>
      <c r="R11" s="26"/>
      <c r="S11" s="26"/>
      <c r="T11" s="26"/>
      <c r="U11" s="29" t="s">
        <v>91</v>
      </c>
      <c r="V11" s="29" t="s">
        <v>91</v>
      </c>
      <c r="W11" s="29" t="s">
        <v>91</v>
      </c>
      <c r="X11" s="29" t="s">
        <v>91</v>
      </c>
      <c r="Y11" s="29" t="s">
        <v>91</v>
      </c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2000</v>
      </c>
      <c r="C12" s="26" t="s">
        <v>45</v>
      </c>
      <c r="D12" s="27" t="s">
        <v>52</v>
      </c>
      <c r="E12" s="26">
        <v>22</v>
      </c>
      <c r="F12" s="26">
        <v>4</v>
      </c>
      <c r="G12" s="26">
        <v>14</v>
      </c>
      <c r="H12" s="26">
        <v>20</v>
      </c>
      <c r="I12" s="26">
        <v>110</v>
      </c>
      <c r="J12" s="26">
        <v>24</v>
      </c>
      <c r="K12" s="26">
        <v>30</v>
      </c>
      <c r="L12" s="26">
        <v>38</v>
      </c>
      <c r="M12" s="26">
        <v>18</v>
      </c>
      <c r="N12" s="28">
        <v>0.58499999999999996</v>
      </c>
      <c r="O12" s="24">
        <v>188</v>
      </c>
      <c r="P12" s="26"/>
      <c r="Q12" s="26"/>
      <c r="R12" s="26"/>
      <c r="S12" s="26"/>
      <c r="T12" s="26"/>
      <c r="U12" s="29">
        <v>6</v>
      </c>
      <c r="V12" s="29">
        <v>1</v>
      </c>
      <c r="W12" s="29">
        <v>6</v>
      </c>
      <c r="X12" s="29">
        <v>9</v>
      </c>
      <c r="Y12" s="29">
        <v>33</v>
      </c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2001</v>
      </c>
      <c r="C13" s="26" t="s">
        <v>47</v>
      </c>
      <c r="D13" s="27" t="s">
        <v>52</v>
      </c>
      <c r="E13" s="26">
        <v>19</v>
      </c>
      <c r="F13" s="26">
        <v>0</v>
      </c>
      <c r="G13" s="26">
        <v>7</v>
      </c>
      <c r="H13" s="26">
        <v>11</v>
      </c>
      <c r="I13" s="26">
        <v>64</v>
      </c>
      <c r="J13" s="26">
        <v>10</v>
      </c>
      <c r="K13" s="26">
        <v>25</v>
      </c>
      <c r="L13" s="26">
        <v>22</v>
      </c>
      <c r="M13" s="26">
        <v>7</v>
      </c>
      <c r="N13" s="28">
        <v>0.57099999999999995</v>
      </c>
      <c r="O13" s="24">
        <v>112</v>
      </c>
      <c r="P13" s="26"/>
      <c r="Q13" s="26"/>
      <c r="R13" s="26"/>
      <c r="S13" s="26"/>
      <c r="T13" s="26"/>
      <c r="U13" s="29">
        <v>7</v>
      </c>
      <c r="V13" s="29">
        <v>0</v>
      </c>
      <c r="W13" s="29">
        <v>4</v>
      </c>
      <c r="X13" s="29">
        <v>4</v>
      </c>
      <c r="Y13" s="29">
        <v>22</v>
      </c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SUM(E6:E13)</f>
        <v>160</v>
      </c>
      <c r="F14" s="18">
        <f t="shared" si="0"/>
        <v>7</v>
      </c>
      <c r="G14" s="18">
        <f t="shared" si="0"/>
        <v>83</v>
      </c>
      <c r="H14" s="18">
        <f t="shared" si="0"/>
        <v>86</v>
      </c>
      <c r="I14" s="18">
        <f t="shared" si="0"/>
        <v>481</v>
      </c>
      <c r="J14" s="18">
        <f t="shared" si="0"/>
        <v>121</v>
      </c>
      <c r="K14" s="18">
        <f t="shared" si="0"/>
        <v>135</v>
      </c>
      <c r="L14" s="18">
        <f t="shared" si="0"/>
        <v>135</v>
      </c>
      <c r="M14" s="18">
        <f t="shared" si="0"/>
        <v>90</v>
      </c>
      <c r="N14" s="30">
        <f>PRODUCT(I14/O14)</f>
        <v>0.47956131605184449</v>
      </c>
      <c r="O14" s="31">
        <f t="shared" ref="O14:AE14" si="1">SUM(O6:O13)</f>
        <v>1003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13</v>
      </c>
      <c r="V14" s="18">
        <f t="shared" si="1"/>
        <v>1</v>
      </c>
      <c r="W14" s="18">
        <f t="shared" si="1"/>
        <v>10</v>
      </c>
      <c r="X14" s="18">
        <f t="shared" si="1"/>
        <v>13</v>
      </c>
      <c r="Y14" s="18">
        <f t="shared" si="1"/>
        <v>55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359.66666666666669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4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2"/>
      <c r="E18" s="26">
        <f>PRODUCT(E14)</f>
        <v>160</v>
      </c>
      <c r="F18" s="26">
        <f>PRODUCT(F14)</f>
        <v>7</v>
      </c>
      <c r="G18" s="26">
        <f>PRODUCT(G14)</f>
        <v>83</v>
      </c>
      <c r="H18" s="26">
        <f>PRODUCT(H14)</f>
        <v>86</v>
      </c>
      <c r="I18" s="26">
        <f>PRODUCT(I14)</f>
        <v>481</v>
      </c>
      <c r="J18" s="1"/>
      <c r="K18" s="43">
        <f>PRODUCT((F18+G18)/E18)</f>
        <v>0.5625</v>
      </c>
      <c r="L18" s="43">
        <f>PRODUCT(H18/E18)</f>
        <v>0.53749999999999998</v>
      </c>
      <c r="M18" s="43">
        <f>PRODUCT(I18/E18)</f>
        <v>3.0062500000000001</v>
      </c>
      <c r="N18" s="28">
        <f>PRODUCT(N14)</f>
        <v>0.47956131605184449</v>
      </c>
      <c r="O18" s="24">
        <f>PRODUCT(O14)</f>
        <v>1003</v>
      </c>
      <c r="P18" s="44" t="s">
        <v>33</v>
      </c>
      <c r="Q18" s="45"/>
      <c r="R18" s="46" t="s">
        <v>48</v>
      </c>
      <c r="S18" s="46"/>
      <c r="T18" s="46"/>
      <c r="U18" s="46"/>
      <c r="V18" s="46"/>
      <c r="W18" s="46"/>
      <c r="X18" s="46"/>
      <c r="Y18" s="46"/>
      <c r="Z18" s="46"/>
      <c r="AA18" s="47" t="s">
        <v>36</v>
      </c>
      <c r="AB18" s="48"/>
      <c r="AC18" s="48"/>
      <c r="AD18" s="49" t="s">
        <v>92</v>
      </c>
      <c r="AE18" s="13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26"/>
      <c r="F19" s="26"/>
      <c r="G19" s="26"/>
      <c r="H19" s="26"/>
      <c r="I19" s="26"/>
      <c r="J19" s="1"/>
      <c r="K19" s="43"/>
      <c r="L19" s="43"/>
      <c r="M19" s="43"/>
      <c r="N19" s="28"/>
      <c r="O19" s="53">
        <v>0</v>
      </c>
      <c r="P19" s="54" t="s">
        <v>89</v>
      </c>
      <c r="Q19" s="55"/>
      <c r="R19" s="56" t="s">
        <v>50</v>
      </c>
      <c r="S19" s="56"/>
      <c r="T19" s="56"/>
      <c r="U19" s="56"/>
      <c r="V19" s="56"/>
      <c r="W19" s="56"/>
      <c r="X19" s="56"/>
      <c r="Y19" s="56"/>
      <c r="Z19" s="56"/>
      <c r="AA19" s="57" t="s">
        <v>49</v>
      </c>
      <c r="AB19" s="58"/>
      <c r="AC19" s="58"/>
      <c r="AD19" s="59" t="s">
        <v>92</v>
      </c>
      <c r="AE19" s="134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19</v>
      </c>
      <c r="C20" s="61"/>
      <c r="D20" s="62"/>
      <c r="E20" s="29">
        <f>PRODUCT(U14)</f>
        <v>13</v>
      </c>
      <c r="F20" s="29">
        <f>PRODUCT(V14)</f>
        <v>1</v>
      </c>
      <c r="G20" s="29">
        <f>PRODUCT(W14)</f>
        <v>10</v>
      </c>
      <c r="H20" s="29">
        <f>PRODUCT(X14)</f>
        <v>13</v>
      </c>
      <c r="I20" s="29">
        <f>PRODUCT(Y14)</f>
        <v>55</v>
      </c>
      <c r="J20" s="1"/>
      <c r="K20" s="63">
        <f>PRODUCT((F20+G20)/E20)</f>
        <v>0.84615384615384615</v>
      </c>
      <c r="L20" s="63">
        <f>PRODUCT(H20/E20)</f>
        <v>1</v>
      </c>
      <c r="M20" s="63">
        <f>PRODUCT(I20/E20)</f>
        <v>4.2307692307692308</v>
      </c>
      <c r="N20" s="64">
        <f>PRODUCT(I20/O20)</f>
        <v>0.63218390804597702</v>
      </c>
      <c r="O20" s="24">
        <v>87</v>
      </c>
      <c r="P20" s="54" t="s">
        <v>90</v>
      </c>
      <c r="Q20" s="55"/>
      <c r="R20" s="56" t="s">
        <v>50</v>
      </c>
      <c r="S20" s="56"/>
      <c r="T20" s="56"/>
      <c r="U20" s="56"/>
      <c r="V20" s="56"/>
      <c r="W20" s="56"/>
      <c r="X20" s="56"/>
      <c r="Y20" s="56"/>
      <c r="Z20" s="56"/>
      <c r="AA20" s="57" t="s">
        <v>49</v>
      </c>
      <c r="AB20" s="58"/>
      <c r="AC20" s="58"/>
      <c r="AD20" s="59" t="s">
        <v>92</v>
      </c>
      <c r="AE20" s="13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5" t="s">
        <v>20</v>
      </c>
      <c r="C21" s="66"/>
      <c r="D21" s="67"/>
      <c r="E21" s="18">
        <f>SUM(E18:E20)</f>
        <v>173</v>
      </c>
      <c r="F21" s="18">
        <f>SUM(F18:F20)</f>
        <v>8</v>
      </c>
      <c r="G21" s="18">
        <f>SUM(G18:G20)</f>
        <v>93</v>
      </c>
      <c r="H21" s="18">
        <f>SUM(H18:H20)</f>
        <v>99</v>
      </c>
      <c r="I21" s="18">
        <f>SUM(I18:I20)</f>
        <v>536</v>
      </c>
      <c r="J21" s="1"/>
      <c r="K21" s="68">
        <f>PRODUCT((F21+G21)/E21)</f>
        <v>0.58381502890173409</v>
      </c>
      <c r="L21" s="68">
        <f>PRODUCT(H21/E21)</f>
        <v>0.5722543352601156</v>
      </c>
      <c r="M21" s="68">
        <f>PRODUCT(I21/E21)</f>
        <v>3.098265895953757</v>
      </c>
      <c r="N21" s="30">
        <f>PRODUCT(I21/O21)</f>
        <v>0.49174311926605507</v>
      </c>
      <c r="O21" s="24">
        <f>SUM(O18:O20)</f>
        <v>1090</v>
      </c>
      <c r="P21" s="69" t="s">
        <v>34</v>
      </c>
      <c r="Q21" s="70"/>
      <c r="R21" s="71" t="s">
        <v>50</v>
      </c>
      <c r="S21" s="71"/>
      <c r="T21" s="71"/>
      <c r="U21" s="71"/>
      <c r="V21" s="71"/>
      <c r="W21" s="71"/>
      <c r="X21" s="71"/>
      <c r="Y21" s="71"/>
      <c r="Z21" s="71"/>
      <c r="AA21" s="72" t="s">
        <v>49</v>
      </c>
      <c r="AB21" s="73"/>
      <c r="AC21" s="73"/>
      <c r="AD21" s="74" t="s">
        <v>92</v>
      </c>
      <c r="AE21" s="135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42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51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43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7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6"/>
      <c r="N28" s="7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5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5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6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6"/>
      <c r="N35" s="7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77"/>
      <c r="AH36" s="77"/>
      <c r="AI36" s="77"/>
      <c r="AJ36" s="77"/>
      <c r="AK36" s="7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75"/>
      <c r="W37" s="1"/>
      <c r="X37" s="24"/>
      <c r="Y37" s="24"/>
      <c r="Z37" s="24"/>
      <c r="AA37" s="24"/>
      <c r="AB37" s="24"/>
      <c r="AC37" s="24"/>
      <c r="AD37" s="24"/>
      <c r="AE37" s="24"/>
      <c r="AF37" s="8"/>
      <c r="AG37" s="77"/>
      <c r="AH37" s="77"/>
      <c r="AI37" s="77"/>
      <c r="AJ37" s="77"/>
      <c r="AK37" s="77"/>
    </row>
    <row r="38" spans="1:37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5"/>
      <c r="W38" s="1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5"/>
      <c r="W39" s="1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37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8"/>
    </row>
    <row r="41" spans="1:37" ht="15" customHeight="1" x14ac:dyDescent="0.25">
      <c r="A41" s="7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6"/>
      <c r="N41" s="34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8"/>
    </row>
    <row r="42" spans="1:37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5"/>
      <c r="W42" s="1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6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8"/>
      <c r="B1" s="90" t="s">
        <v>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9"/>
      <c r="Y1" s="93"/>
      <c r="Z1" s="93"/>
      <c r="AA1" s="93"/>
      <c r="AB1" s="93"/>
      <c r="AC1" s="93"/>
      <c r="AD1" s="93"/>
    </row>
    <row r="2" spans="1:30" x14ac:dyDescent="0.25">
      <c r="A2" s="8"/>
      <c r="B2" s="10" t="s">
        <v>38</v>
      </c>
      <c r="C2" s="4" t="s">
        <v>41</v>
      </c>
      <c r="D2" s="11"/>
      <c r="E2" s="11"/>
      <c r="F2" s="94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41"/>
      <c r="Y2" s="93"/>
      <c r="Z2" s="93"/>
      <c r="AA2" s="93"/>
      <c r="AB2" s="93"/>
      <c r="AC2" s="93"/>
      <c r="AD2" s="93"/>
    </row>
    <row r="3" spans="1:30" x14ac:dyDescent="0.25">
      <c r="A3" s="8"/>
      <c r="B3" s="96" t="s">
        <v>70</v>
      </c>
      <c r="C3" s="22" t="s">
        <v>57</v>
      </c>
      <c r="D3" s="97" t="s">
        <v>58</v>
      </c>
      <c r="E3" s="98" t="s">
        <v>1</v>
      </c>
      <c r="F3" s="24"/>
      <c r="G3" s="99" t="s">
        <v>59</v>
      </c>
      <c r="H3" s="100" t="s">
        <v>60</v>
      </c>
      <c r="I3" s="100" t="s">
        <v>30</v>
      </c>
      <c r="J3" s="17" t="s">
        <v>61</v>
      </c>
      <c r="K3" s="101" t="s">
        <v>62</v>
      </c>
      <c r="L3" s="101" t="s">
        <v>63</v>
      </c>
      <c r="M3" s="99" t="s">
        <v>64</v>
      </c>
      <c r="N3" s="99" t="s">
        <v>29</v>
      </c>
      <c r="O3" s="100" t="s">
        <v>65</v>
      </c>
      <c r="P3" s="99" t="s">
        <v>60</v>
      </c>
      <c r="Q3" s="99" t="s">
        <v>3</v>
      </c>
      <c r="R3" s="99">
        <v>1</v>
      </c>
      <c r="S3" s="99">
        <v>2</v>
      </c>
      <c r="T3" s="99">
        <v>3</v>
      </c>
      <c r="U3" s="99" t="s">
        <v>66</v>
      </c>
      <c r="V3" s="17" t="s">
        <v>21</v>
      </c>
      <c r="W3" s="16" t="s">
        <v>67</v>
      </c>
      <c r="X3" s="16" t="s">
        <v>68</v>
      </c>
      <c r="Y3" s="93"/>
      <c r="Z3" s="93"/>
      <c r="AA3" s="93"/>
      <c r="AB3" s="93"/>
      <c r="AC3" s="93"/>
      <c r="AD3" s="93"/>
    </row>
    <row r="4" spans="1:30" x14ac:dyDescent="0.25">
      <c r="A4" s="8"/>
      <c r="B4" s="132" t="s">
        <v>71</v>
      </c>
      <c r="C4" s="112" t="s">
        <v>72</v>
      </c>
      <c r="D4" s="102" t="s">
        <v>69</v>
      </c>
      <c r="E4" s="113" t="s">
        <v>39</v>
      </c>
      <c r="F4" s="53"/>
      <c r="G4" s="103">
        <v>1</v>
      </c>
      <c r="H4" s="114"/>
      <c r="I4" s="103"/>
      <c r="J4" s="115" t="s">
        <v>79</v>
      </c>
      <c r="K4" s="115">
        <v>5</v>
      </c>
      <c r="L4" s="115"/>
      <c r="M4" s="115">
        <v>1</v>
      </c>
      <c r="N4" s="103"/>
      <c r="O4" s="114">
        <v>1</v>
      </c>
      <c r="P4" s="103"/>
      <c r="Q4" s="116" t="s">
        <v>80</v>
      </c>
      <c r="R4" s="116" t="s">
        <v>81</v>
      </c>
      <c r="S4" s="116"/>
      <c r="T4" s="116" t="s">
        <v>82</v>
      </c>
      <c r="U4" s="116" t="s">
        <v>83</v>
      </c>
      <c r="V4" s="117">
        <v>0.5</v>
      </c>
      <c r="W4" s="118" t="s">
        <v>73</v>
      </c>
      <c r="X4" s="103" t="s">
        <v>74</v>
      </c>
      <c r="Y4" s="93"/>
      <c r="Z4" s="93"/>
      <c r="AA4" s="93"/>
      <c r="AB4" s="93"/>
      <c r="AC4" s="93"/>
      <c r="AD4" s="93"/>
    </row>
    <row r="5" spans="1:30" x14ac:dyDescent="0.25">
      <c r="A5" s="8"/>
      <c r="B5" s="132" t="s">
        <v>75</v>
      </c>
      <c r="C5" s="112" t="s">
        <v>76</v>
      </c>
      <c r="D5" s="102" t="s">
        <v>69</v>
      </c>
      <c r="E5" s="113" t="s">
        <v>39</v>
      </c>
      <c r="F5" s="53"/>
      <c r="G5" s="103">
        <v>1</v>
      </c>
      <c r="H5" s="114"/>
      <c r="I5" s="103"/>
      <c r="J5" s="115" t="s">
        <v>79</v>
      </c>
      <c r="K5" s="115">
        <v>5</v>
      </c>
      <c r="L5" s="115"/>
      <c r="M5" s="115">
        <v>1</v>
      </c>
      <c r="N5" s="103"/>
      <c r="O5" s="114">
        <v>1</v>
      </c>
      <c r="P5" s="103">
        <v>2</v>
      </c>
      <c r="Q5" s="116" t="s">
        <v>84</v>
      </c>
      <c r="R5" s="116" t="s">
        <v>83</v>
      </c>
      <c r="S5" s="116" t="s">
        <v>85</v>
      </c>
      <c r="T5" s="116" t="s">
        <v>86</v>
      </c>
      <c r="U5" s="116" t="s">
        <v>81</v>
      </c>
      <c r="V5" s="117">
        <v>0.5714285714285714</v>
      </c>
      <c r="W5" s="118" t="s">
        <v>77</v>
      </c>
      <c r="X5" s="111" t="s">
        <v>78</v>
      </c>
      <c r="Y5" s="93"/>
      <c r="Z5" s="93"/>
      <c r="AA5" s="93"/>
      <c r="AB5" s="93"/>
      <c r="AC5" s="93"/>
      <c r="AD5" s="93"/>
    </row>
    <row r="6" spans="1:30" x14ac:dyDescent="0.25">
      <c r="A6" s="23"/>
      <c r="B6" s="22" t="s">
        <v>9</v>
      </c>
      <c r="C6" s="17"/>
      <c r="D6" s="16"/>
      <c r="E6" s="119"/>
      <c r="F6" s="120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2</v>
      </c>
      <c r="P6" s="18">
        <v>2</v>
      </c>
      <c r="Q6" s="121" t="s">
        <v>87</v>
      </c>
      <c r="R6" s="121" t="s">
        <v>88</v>
      </c>
      <c r="S6" s="121" t="s">
        <v>85</v>
      </c>
      <c r="T6" s="121" t="s">
        <v>88</v>
      </c>
      <c r="U6" s="121" t="s">
        <v>88</v>
      </c>
      <c r="V6" s="30">
        <v>0.54500000000000004</v>
      </c>
      <c r="W6" s="122"/>
      <c r="X6" s="121"/>
      <c r="Y6" s="93"/>
      <c r="Z6" s="93"/>
      <c r="AA6" s="93"/>
      <c r="AB6" s="93"/>
      <c r="AC6" s="93"/>
      <c r="AD6" s="93"/>
    </row>
    <row r="7" spans="1:30" x14ac:dyDescent="0.25">
      <c r="A7" s="23"/>
      <c r="B7" s="123"/>
      <c r="C7" s="124"/>
      <c r="D7" s="125"/>
      <c r="E7" s="126"/>
      <c r="F7" s="127"/>
      <c r="G7" s="124"/>
      <c r="H7" s="124"/>
      <c r="I7" s="124"/>
      <c r="J7" s="128"/>
      <c r="K7" s="128"/>
      <c r="L7" s="128"/>
      <c r="M7" s="124"/>
      <c r="N7" s="124"/>
      <c r="O7" s="124"/>
      <c r="P7" s="124"/>
      <c r="Q7" s="129"/>
      <c r="R7" s="129"/>
      <c r="S7" s="129"/>
      <c r="T7" s="129"/>
      <c r="U7" s="129"/>
      <c r="V7" s="124"/>
      <c r="W7" s="125"/>
      <c r="X7" s="130"/>
      <c r="Y7" s="93"/>
      <c r="Z7" s="93"/>
      <c r="AA7" s="93"/>
      <c r="AB7" s="93"/>
      <c r="AC7" s="93"/>
      <c r="AD7" s="93"/>
    </row>
    <row r="8" spans="1:30" x14ac:dyDescent="0.25">
      <c r="A8" s="23"/>
      <c r="B8" s="105"/>
      <c r="C8" s="1"/>
      <c r="D8" s="105"/>
      <c r="E8" s="106"/>
      <c r="G8" s="1"/>
      <c r="H8" s="37"/>
      <c r="I8" s="1"/>
      <c r="J8" s="24"/>
      <c r="K8" s="24"/>
      <c r="L8" s="24"/>
      <c r="M8" s="1"/>
      <c r="N8" s="1"/>
      <c r="O8" s="1"/>
      <c r="P8" s="1"/>
      <c r="Q8" s="131"/>
      <c r="R8" s="131"/>
      <c r="S8" s="131"/>
      <c r="T8" s="131"/>
      <c r="U8" s="131"/>
      <c r="V8" s="1"/>
      <c r="W8" s="105"/>
      <c r="X8" s="1"/>
      <c r="Y8" s="93"/>
      <c r="Z8" s="93"/>
      <c r="AA8" s="93"/>
      <c r="AB8" s="93"/>
      <c r="AC8" s="93"/>
      <c r="AD8" s="93"/>
    </row>
    <row r="9" spans="1:30" x14ac:dyDescent="0.25">
      <c r="A9" s="23"/>
      <c r="B9" s="105"/>
      <c r="C9" s="1"/>
      <c r="D9" s="105"/>
      <c r="E9" s="106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3"/>
      <c r="Z9" s="93"/>
      <c r="AA9" s="93"/>
      <c r="AB9" s="93"/>
      <c r="AC9" s="93"/>
      <c r="AD9" s="93"/>
    </row>
    <row r="10" spans="1:30" x14ac:dyDescent="0.25">
      <c r="A10" s="23"/>
      <c r="B10" s="105"/>
      <c r="C10" s="1"/>
      <c r="D10" s="105"/>
      <c r="E10" s="106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3"/>
      <c r="Z10" s="93"/>
      <c r="AA10" s="93"/>
      <c r="AB10" s="93"/>
      <c r="AC10" s="93"/>
      <c r="AD10" s="93"/>
    </row>
    <row r="11" spans="1:30" x14ac:dyDescent="0.25">
      <c r="A11" s="23"/>
      <c r="B11" s="105"/>
      <c r="C11" s="1"/>
      <c r="D11" s="105"/>
      <c r="E11" s="10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3"/>
      <c r="Z11" s="93"/>
      <c r="AA11" s="93"/>
      <c r="AB11" s="93"/>
      <c r="AC11" s="93"/>
      <c r="AD11" s="93"/>
    </row>
    <row r="12" spans="1:30" x14ac:dyDescent="0.25">
      <c r="A12" s="23"/>
      <c r="B12" s="105"/>
      <c r="C12" s="1"/>
      <c r="D12" s="105"/>
      <c r="E12" s="10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3"/>
      <c r="Z12" s="93"/>
      <c r="AA12" s="93"/>
      <c r="AB12" s="93"/>
      <c r="AC12" s="93"/>
      <c r="AD12" s="93"/>
    </row>
    <row r="13" spans="1:30" x14ac:dyDescent="0.25">
      <c r="A13" s="23"/>
      <c r="B13" s="105"/>
      <c r="C13" s="1"/>
      <c r="D13" s="105"/>
      <c r="E13" s="10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3"/>
      <c r="Z13" s="93"/>
      <c r="AA13" s="93"/>
      <c r="AB13" s="93"/>
      <c r="AC13" s="93"/>
      <c r="AD13" s="93"/>
    </row>
    <row r="14" spans="1:30" x14ac:dyDescent="0.25">
      <c r="A14" s="23"/>
      <c r="B14" s="105"/>
      <c r="C14" s="1"/>
      <c r="D14" s="105"/>
      <c r="E14" s="10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3"/>
      <c r="Z14" s="93"/>
      <c r="AA14" s="93"/>
      <c r="AB14" s="93"/>
      <c r="AC14" s="93"/>
      <c r="AD14" s="93"/>
    </row>
    <row r="15" spans="1:30" x14ac:dyDescent="0.25">
      <c r="A15" s="23"/>
      <c r="B15" s="105"/>
      <c r="C15" s="1"/>
      <c r="D15" s="105"/>
      <c r="E15" s="10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3"/>
      <c r="Z15" s="93"/>
      <c r="AA15" s="93"/>
      <c r="AB15" s="93"/>
      <c r="AC15" s="93"/>
      <c r="AD15" s="93"/>
    </row>
    <row r="16" spans="1:30" x14ac:dyDescent="0.25">
      <c r="A16" s="23"/>
      <c r="B16" s="105"/>
      <c r="C16" s="1"/>
      <c r="D16" s="105"/>
      <c r="E16" s="10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3"/>
      <c r="Z16" s="93"/>
      <c r="AA16" s="93"/>
      <c r="AB16" s="93"/>
      <c r="AC16" s="93"/>
      <c r="AD16" s="93"/>
    </row>
    <row r="17" spans="1:30" x14ac:dyDescent="0.25">
      <c r="A17" s="23"/>
      <c r="B17" s="105"/>
      <c r="C17" s="1"/>
      <c r="D17" s="105"/>
      <c r="E17" s="10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3"/>
      <c r="Z17" s="93"/>
      <c r="AA17" s="93"/>
      <c r="AB17" s="93"/>
      <c r="AC17" s="93"/>
      <c r="AD17" s="93"/>
    </row>
    <row r="18" spans="1:30" x14ac:dyDescent="0.25">
      <c r="A18" s="23"/>
      <c r="B18" s="105"/>
      <c r="C18" s="1"/>
      <c r="D18" s="105"/>
      <c r="E18" s="10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3"/>
      <c r="Z18" s="93"/>
      <c r="AA18" s="93"/>
      <c r="AB18" s="93"/>
      <c r="AC18" s="93"/>
      <c r="AD18" s="93"/>
    </row>
    <row r="19" spans="1:30" x14ac:dyDescent="0.25">
      <c r="A19" s="23"/>
      <c r="B19" s="105"/>
      <c r="C19" s="1"/>
      <c r="D19" s="105"/>
      <c r="E19" s="10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3"/>
      <c r="Z19" s="93"/>
      <c r="AA19" s="93"/>
      <c r="AB19" s="93"/>
      <c r="AC19" s="93"/>
      <c r="AD19" s="93"/>
    </row>
    <row r="20" spans="1:30" x14ac:dyDescent="0.25">
      <c r="A20" s="23"/>
      <c r="B20" s="105"/>
      <c r="C20" s="1"/>
      <c r="D20" s="105"/>
      <c r="E20" s="10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3"/>
      <c r="Z20" s="93"/>
      <c r="AA20" s="93"/>
      <c r="AB20" s="93"/>
      <c r="AC20" s="93"/>
      <c r="AD20" s="93"/>
    </row>
    <row r="21" spans="1:30" x14ac:dyDescent="0.25">
      <c r="A21" s="23"/>
      <c r="B21" s="105"/>
      <c r="C21" s="1"/>
      <c r="D21" s="105"/>
      <c r="E21" s="10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3"/>
      <c r="Z21" s="93"/>
      <c r="AA21" s="93"/>
      <c r="AB21" s="93"/>
      <c r="AC21" s="93"/>
      <c r="AD21" s="93"/>
    </row>
    <row r="22" spans="1:30" x14ac:dyDescent="0.25">
      <c r="A22" s="23"/>
      <c r="B22" s="105"/>
      <c r="C22" s="1"/>
      <c r="D22" s="105"/>
      <c r="E22" s="10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3"/>
      <c r="Z22" s="93"/>
      <c r="AA22" s="93"/>
      <c r="AB22" s="93"/>
      <c r="AC22" s="93"/>
      <c r="AD22" s="93"/>
    </row>
    <row r="23" spans="1:30" x14ac:dyDescent="0.25">
      <c r="A23" s="23"/>
      <c r="B23" s="105"/>
      <c r="C23" s="1"/>
      <c r="D23" s="105"/>
      <c r="E23" s="10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3"/>
      <c r="Z23" s="93"/>
      <c r="AA23" s="93"/>
      <c r="AB23" s="93"/>
      <c r="AC23" s="93"/>
      <c r="AD23" s="93"/>
    </row>
    <row r="24" spans="1:30" x14ac:dyDescent="0.25">
      <c r="A24" s="23"/>
      <c r="B24" s="105"/>
      <c r="C24" s="1"/>
      <c r="D24" s="105"/>
      <c r="E24" s="10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3"/>
      <c r="Z24" s="93"/>
      <c r="AA24" s="93"/>
      <c r="AB24" s="93"/>
      <c r="AC24" s="93"/>
      <c r="AD24" s="93"/>
    </row>
    <row r="25" spans="1:30" x14ac:dyDescent="0.25">
      <c r="A25" s="23"/>
      <c r="B25" s="105"/>
      <c r="C25" s="1"/>
      <c r="D25" s="105"/>
      <c r="E25" s="10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3"/>
      <c r="Z25" s="93"/>
      <c r="AA25" s="93"/>
      <c r="AB25" s="93"/>
      <c r="AC25" s="93"/>
      <c r="AD25" s="93"/>
    </row>
    <row r="26" spans="1:30" x14ac:dyDescent="0.25">
      <c r="A26" s="23"/>
      <c r="B26" s="105"/>
      <c r="C26" s="1"/>
      <c r="D26" s="105"/>
      <c r="E26" s="10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3"/>
      <c r="Z26" s="93"/>
      <c r="AA26" s="93"/>
      <c r="AB26" s="93"/>
      <c r="AC26" s="93"/>
      <c r="AD26" s="93"/>
    </row>
    <row r="27" spans="1:30" x14ac:dyDescent="0.25">
      <c r="A27" s="23"/>
      <c r="B27" s="105"/>
      <c r="C27" s="1"/>
      <c r="D27" s="105"/>
      <c r="E27" s="10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3"/>
      <c r="Z27" s="93"/>
      <c r="AA27" s="93"/>
      <c r="AB27" s="93"/>
      <c r="AC27" s="93"/>
      <c r="AD27" s="93"/>
    </row>
    <row r="28" spans="1:30" x14ac:dyDescent="0.25">
      <c r="A28" s="23"/>
      <c r="B28" s="105"/>
      <c r="C28" s="1"/>
      <c r="D28" s="105"/>
      <c r="E28" s="10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3"/>
      <c r="Z28" s="93"/>
      <c r="AA28" s="93"/>
      <c r="AB28" s="93"/>
      <c r="AC28" s="93"/>
      <c r="AD28" s="93"/>
    </row>
    <row r="29" spans="1:30" x14ac:dyDescent="0.25">
      <c r="A29" s="23"/>
      <c r="B29" s="105"/>
      <c r="C29" s="1"/>
      <c r="D29" s="105"/>
      <c r="E29" s="10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3"/>
      <c r="Z29" s="93"/>
      <c r="AA29" s="93"/>
      <c r="AB29" s="93"/>
      <c r="AC29" s="93"/>
      <c r="AD29" s="93"/>
    </row>
    <row r="30" spans="1:30" x14ac:dyDescent="0.25">
      <c r="A30" s="23"/>
      <c r="B30" s="105"/>
      <c r="C30" s="1"/>
      <c r="D30" s="105"/>
      <c r="E30" s="10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3"/>
      <c r="Z30" s="93"/>
      <c r="AA30" s="93"/>
      <c r="AB30" s="93"/>
      <c r="AC30" s="93"/>
      <c r="AD30" s="93"/>
    </row>
    <row r="31" spans="1:30" x14ac:dyDescent="0.25">
      <c r="A31" s="23"/>
      <c r="B31" s="105"/>
      <c r="C31" s="1"/>
      <c r="D31" s="105"/>
      <c r="E31" s="10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3"/>
      <c r="Z31" s="93"/>
      <c r="AA31" s="93"/>
      <c r="AB31" s="93"/>
      <c r="AC31" s="93"/>
      <c r="AD31" s="93"/>
    </row>
    <row r="32" spans="1:30" x14ac:dyDescent="0.25">
      <c r="A32" s="23"/>
      <c r="B32" s="105"/>
      <c r="C32" s="1"/>
      <c r="D32" s="105"/>
      <c r="E32" s="10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3"/>
      <c r="Z32" s="93"/>
      <c r="AA32" s="93"/>
      <c r="AB32" s="93"/>
      <c r="AC32" s="93"/>
      <c r="AD32" s="93"/>
    </row>
    <row r="33" spans="1:30" x14ac:dyDescent="0.25">
      <c r="A33" s="23"/>
      <c r="B33" s="105"/>
      <c r="C33" s="1"/>
      <c r="D33" s="105"/>
      <c r="E33" s="10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3"/>
      <c r="Z33" s="93"/>
      <c r="AA33" s="93"/>
      <c r="AB33" s="93"/>
      <c r="AC33" s="93"/>
      <c r="AD33" s="93"/>
    </row>
    <row r="34" spans="1:30" x14ac:dyDescent="0.25">
      <c r="A34" s="23"/>
      <c r="B34" s="105"/>
      <c r="C34" s="1"/>
      <c r="D34" s="105"/>
      <c r="E34" s="10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3"/>
      <c r="Z34" s="93"/>
      <c r="AA34" s="93"/>
      <c r="AB34" s="93"/>
      <c r="AC34" s="93"/>
      <c r="AD34" s="93"/>
    </row>
    <row r="35" spans="1:30" x14ac:dyDescent="0.25">
      <c r="A35" s="23"/>
      <c r="B35" s="105"/>
      <c r="C35" s="1"/>
      <c r="D35" s="105"/>
      <c r="E35" s="10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93"/>
      <c r="Z35" s="93"/>
      <c r="AA35" s="93"/>
      <c r="AB35" s="93"/>
      <c r="AC35" s="93"/>
      <c r="AD35" s="93"/>
    </row>
    <row r="36" spans="1:30" x14ac:dyDescent="0.25">
      <c r="A36" s="23"/>
      <c r="B36" s="105"/>
      <c r="C36" s="1"/>
      <c r="D36" s="105"/>
      <c r="E36" s="10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5"/>
      <c r="X36" s="1"/>
      <c r="Y36" s="93"/>
      <c r="Z36" s="93"/>
      <c r="AA36" s="93"/>
      <c r="AB36" s="93"/>
      <c r="AC36" s="93"/>
      <c r="AD36" s="93"/>
    </row>
    <row r="37" spans="1:30" x14ac:dyDescent="0.25">
      <c r="A37" s="23"/>
      <c r="B37" s="105"/>
      <c r="C37" s="1"/>
      <c r="D37" s="105"/>
      <c r="E37" s="10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5"/>
      <c r="X37" s="1"/>
      <c r="Y37" s="93"/>
      <c r="Z37" s="93"/>
      <c r="AA37" s="93"/>
      <c r="AB37" s="93"/>
      <c r="AC37" s="93"/>
      <c r="AD37" s="93"/>
    </row>
    <row r="38" spans="1:30" x14ac:dyDescent="0.25">
      <c r="A38" s="23"/>
      <c r="B38" s="105"/>
      <c r="C38" s="1"/>
      <c r="D38" s="105"/>
      <c r="E38" s="10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5"/>
      <c r="X38" s="1"/>
      <c r="Y38" s="93"/>
      <c r="Z38" s="93"/>
      <c r="AA38" s="93"/>
      <c r="AB38" s="93"/>
      <c r="AC38" s="93"/>
      <c r="AD38" s="93"/>
    </row>
    <row r="39" spans="1:30" x14ac:dyDescent="0.25">
      <c r="A39" s="23"/>
      <c r="B39" s="105"/>
      <c r="C39" s="1"/>
      <c r="D39" s="105"/>
      <c r="E39" s="10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5"/>
      <c r="X39" s="1"/>
      <c r="Y39" s="93"/>
      <c r="Z39" s="93"/>
      <c r="AA39" s="93"/>
      <c r="AB39" s="93"/>
      <c r="AC39" s="93"/>
      <c r="AD39" s="93"/>
    </row>
    <row r="40" spans="1:30" x14ac:dyDescent="0.25">
      <c r="A40" s="23"/>
      <c r="B40" s="105"/>
      <c r="C40" s="1"/>
      <c r="D40" s="105"/>
      <c r="E40" s="10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5"/>
      <c r="X40" s="1"/>
      <c r="Y40" s="93"/>
      <c r="Z40" s="93"/>
      <c r="AA40" s="93"/>
      <c r="AB40" s="93"/>
      <c r="AC40" s="93"/>
      <c r="AD40" s="93"/>
    </row>
    <row r="41" spans="1:30" x14ac:dyDescent="0.25">
      <c r="A41" s="23"/>
      <c r="B41" s="105"/>
      <c r="C41" s="1"/>
      <c r="D41" s="105"/>
      <c r="E41" s="10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5"/>
      <c r="X41" s="1"/>
      <c r="Y41" s="93"/>
      <c r="Z41" s="93"/>
      <c r="AA41" s="93"/>
      <c r="AB41" s="93"/>
      <c r="AC41" s="93"/>
      <c r="AD41" s="93"/>
    </row>
    <row r="42" spans="1:30" x14ac:dyDescent="0.25">
      <c r="A42" s="23"/>
      <c r="B42" s="105"/>
      <c r="C42" s="1"/>
      <c r="D42" s="105"/>
      <c r="E42" s="10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5"/>
      <c r="X42" s="1"/>
      <c r="Y42" s="93"/>
      <c r="Z42" s="93"/>
      <c r="AA42" s="93"/>
      <c r="AB42" s="93"/>
      <c r="AC42" s="93"/>
      <c r="AD42" s="93"/>
    </row>
    <row r="43" spans="1:30" x14ac:dyDescent="0.25">
      <c r="A43" s="23"/>
      <c r="B43" s="105"/>
      <c r="C43" s="1"/>
      <c r="D43" s="105"/>
      <c r="E43" s="10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5"/>
      <c r="X43" s="1"/>
      <c r="Y43" s="93"/>
      <c r="Z43" s="93"/>
      <c r="AA43" s="93"/>
      <c r="AB43" s="93"/>
      <c r="AC43" s="93"/>
      <c r="AD43" s="93"/>
    </row>
    <row r="44" spans="1:30" x14ac:dyDescent="0.25">
      <c r="A44" s="23"/>
      <c r="B44" s="105"/>
      <c r="C44" s="1"/>
      <c r="D44" s="105"/>
      <c r="E44" s="10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5"/>
      <c r="X44" s="1"/>
      <c r="Y44" s="93"/>
      <c r="Z44" s="93"/>
      <c r="AA44" s="93"/>
      <c r="AB44" s="93"/>
      <c r="AC44" s="93"/>
      <c r="AD44" s="93"/>
    </row>
    <row r="45" spans="1:30" x14ac:dyDescent="0.25">
      <c r="A45" s="23"/>
      <c r="B45" s="105"/>
      <c r="C45" s="1"/>
      <c r="D45" s="105"/>
      <c r="E45" s="10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5"/>
      <c r="X45" s="1"/>
      <c r="Y45" s="93"/>
      <c r="Z45" s="93"/>
      <c r="AA45" s="93"/>
      <c r="AB45" s="93"/>
      <c r="AC45" s="93"/>
      <c r="AD45" s="93"/>
    </row>
    <row r="46" spans="1:30" x14ac:dyDescent="0.25">
      <c r="A46" s="23"/>
      <c r="B46" s="105"/>
      <c r="C46" s="1"/>
      <c r="D46" s="105"/>
      <c r="E46" s="10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5"/>
      <c r="X46" s="1"/>
      <c r="Y46" s="93"/>
      <c r="Z46" s="93"/>
      <c r="AA46" s="93"/>
      <c r="AB46" s="93"/>
      <c r="AC46" s="93"/>
      <c r="AD46" s="93"/>
    </row>
    <row r="47" spans="1:30" x14ac:dyDescent="0.25">
      <c r="A47" s="23"/>
      <c r="B47" s="105"/>
      <c r="C47" s="1"/>
      <c r="D47" s="105"/>
      <c r="E47" s="10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5"/>
      <c r="X47" s="1"/>
      <c r="Y47" s="93"/>
      <c r="Z47" s="93"/>
      <c r="AA47" s="93"/>
      <c r="AB47" s="93"/>
      <c r="AC47" s="93"/>
      <c r="AD47" s="93"/>
    </row>
    <row r="48" spans="1:30" x14ac:dyDescent="0.25">
      <c r="A48" s="23"/>
      <c r="B48" s="105"/>
      <c r="C48" s="1"/>
      <c r="D48" s="105"/>
      <c r="E48" s="10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5"/>
      <c r="X48" s="1"/>
      <c r="Y48" s="93"/>
      <c r="Z48" s="93"/>
      <c r="AA48" s="93"/>
      <c r="AB48" s="93"/>
      <c r="AC48" s="93"/>
      <c r="AD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2019-07-01T22:21:43Z</dcterms:modified>
</cp:coreProperties>
</file>