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D7" i="1" s="1"/>
  <c r="X6" i="1"/>
  <c r="W6" i="1"/>
  <c r="V6" i="1"/>
  <c r="U6" i="1"/>
  <c r="S6" i="1"/>
  <c r="R6" i="1"/>
  <c r="Q6" i="1"/>
  <c r="P6" i="1"/>
  <c r="H6" i="1"/>
  <c r="H10" i="1"/>
  <c r="H13" i="1" s="1"/>
  <c r="G6" i="1"/>
  <c r="G10" i="1" s="1"/>
  <c r="G13" i="1" s="1"/>
  <c r="F6" i="1"/>
  <c r="F10" i="1" s="1"/>
  <c r="E6" i="1"/>
  <c r="E10" i="1"/>
  <c r="E13" i="1" s="1"/>
  <c r="F13" i="1" l="1"/>
  <c r="K13" i="1" s="1"/>
  <c r="K10" i="1"/>
  <c r="L13" i="1"/>
  <c r="L10" i="1"/>
</calcChain>
</file>

<file path=xl/sharedStrings.xml><?xml version="1.0" encoding="utf-8"?>
<sst xmlns="http://schemas.openxmlformats.org/spreadsheetml/2006/main" count="71" uniqueCount="52">
  <si>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</si>
  <si>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</si>
  <si>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</si>
  <si>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</si>
  <si>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</si>
  <si>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</si>
  <si>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</si>
  <si>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</si>
  <si>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</si>
  <si>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</si>
  <si>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</si>
  <si>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</si>
  <si>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</si>
  <si>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</si>
  <si>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</si>
  <si>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</si>
  <si>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</si>
  <si>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</si>
  <si>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</si>
  <si>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</si>
  <si>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</si>
  <si>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</si>
  <si>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</si>
  <si>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</si>
  <si>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</si>
  <si>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</si>
  <si>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</si>
  <si>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</si>
  <si>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</si>
  <si>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</si>
  <si>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</si>
  <si>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</si>
  <si>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Anelma Alahuhta</t>
  </si>
  <si>
    <t>10.</t>
  </si>
  <si>
    <t>Virkiä</t>
  </si>
  <si>
    <t>9.</t>
  </si>
  <si>
    <t>Virkiä = Lapuan Virkiä  (1907)</t>
  </si>
  <si>
    <t>MESTARUUSSARJA</t>
  </si>
  <si>
    <t>URA SM-SARJASSA</t>
  </si>
  <si>
    <t>ENSIMMÄISET</t>
  </si>
  <si>
    <t>Ottelu</t>
  </si>
  <si>
    <t>1.  ottelu</t>
  </si>
  <si>
    <t>05.06. 1969  Roihu - TMP  10-18</t>
  </si>
  <si>
    <t>Kunnari</t>
  </si>
  <si>
    <t>18.05. 1969  TMP - Virkiä  21-5</t>
  </si>
  <si>
    <t>6.  ottelu</t>
  </si>
  <si>
    <t>27.07. 1969  KeMu - Virkiä  11-12</t>
  </si>
  <si>
    <t>8.  ottelu</t>
  </si>
  <si>
    <t>12.  ottelu</t>
  </si>
  <si>
    <t>14.06. 1970  LäPa - Viekiä  16-4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</si>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</sst>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570312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9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1969</v>
      </c>
      <c r="C4" s="26" t="s">
        <v>33</v>
      </c>
      <c r="D4" s="39" t="s">
        <v>34</v>
      </c>
      <c r="E4" s="26">
        <v>8</v>
      </c>
      <c r="F4" s="26">
        <v>0</v>
      </c>
      <c r="G4" s="26">
        <v>1</v>
      </c>
      <c r="H4" s="26">
        <v>5</v>
      </c>
      <c r="I4" s="26"/>
      <c r="J4" s="26"/>
      <c r="K4" s="26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1970</v>
      </c>
      <c r="C5" s="26" t="s">
        <v>35</v>
      </c>
      <c r="D5" s="39" t="s">
        <v>34</v>
      </c>
      <c r="E5" s="26">
        <v>7</v>
      </c>
      <c r="F5" s="26">
        <v>1</v>
      </c>
      <c r="G5" s="26">
        <v>2</v>
      </c>
      <c r="H5" s="26">
        <v>4</v>
      </c>
      <c r="I5" s="26"/>
      <c r="J5" s="26"/>
      <c r="K5" s="26"/>
      <c r="L5" s="26"/>
      <c r="M5" s="26"/>
      <c r="N5" s="2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15</v>
      </c>
      <c r="F6" s="18">
        <f>SUM(F4:F5)</f>
        <v>1</v>
      </c>
      <c r="G6" s="18">
        <f>SUM(G4:G5)</f>
        <v>3</v>
      </c>
      <c r="H6" s="18">
        <f>SUM(H4:H5)</f>
        <v>9</v>
      </c>
      <c r="I6" s="18"/>
      <c r="J6" s="18"/>
      <c r="K6" s="18"/>
      <c r="L6" s="18"/>
      <c r="M6" s="18"/>
      <c r="N6" s="30"/>
      <c r="O6" s="31"/>
      <c r="P6" s="18">
        <f>SUM(P4:P5)</f>
        <v>0</v>
      </c>
      <c r="Q6" s="18">
        <f>SUM(Q4:Q5)</f>
        <v>0</v>
      </c>
      <c r="R6" s="18">
        <f>SUM(R4:R5)</f>
        <v>0</v>
      </c>
      <c r="S6" s="18">
        <f>SUM(S4:S5)</f>
        <v>0</v>
      </c>
      <c r="T6" s="18"/>
      <c r="U6" s="18">
        <f>SUM(U4:U5)</f>
        <v>0</v>
      </c>
      <c r="V6" s="18">
        <f>SUM(V4:V5)</f>
        <v>0</v>
      </c>
      <c r="W6" s="18">
        <f>SUM(W4:W5)</f>
        <v>0</v>
      </c>
      <c r="X6" s="18">
        <f>SUM(X4:X5)</f>
        <v>0</v>
      </c>
      <c r="Y6" s="18"/>
      <c r="Z6" s="18">
        <f t="shared" ref="Z6:AE6" si="0">SUM(Z4:Z5)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26.666666666666668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39</v>
      </c>
      <c r="Q9" s="12"/>
      <c r="R9" s="12"/>
      <c r="S9" s="12"/>
      <c r="T9" s="59"/>
      <c r="U9" s="59"/>
      <c r="V9" s="59"/>
      <c r="W9" s="59"/>
      <c r="X9" s="59"/>
      <c r="Y9" s="12"/>
      <c r="Z9" s="12"/>
      <c r="AA9" s="12"/>
      <c r="AB9" s="12"/>
      <c r="AC9" s="12"/>
      <c r="AD9" s="12"/>
      <c r="AE9" s="4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15</v>
      </c>
      <c r="F10" s="26">
        <f>PRODUCT(F6)</f>
        <v>1</v>
      </c>
      <c r="G10" s="26">
        <f>PRODUCT(G6)</f>
        <v>3</v>
      </c>
      <c r="H10" s="26">
        <f>PRODUCT(H6)</f>
        <v>9</v>
      </c>
      <c r="I10" s="26"/>
      <c r="J10" s="1"/>
      <c r="K10" s="41">
        <f>PRODUCT((F10+G10)/E10)</f>
        <v>0.26666666666666666</v>
      </c>
      <c r="L10" s="41">
        <f>PRODUCT(H10/E10)</f>
        <v>0.6</v>
      </c>
      <c r="M10" s="41"/>
      <c r="N10" s="29"/>
      <c r="O10" s="24"/>
      <c r="P10" s="60" t="s">
        <v>40</v>
      </c>
      <c r="Q10" s="61"/>
      <c r="R10" s="62" t="s">
        <v>44</v>
      </c>
      <c r="S10" s="62"/>
      <c r="T10" s="62"/>
      <c r="U10" s="62"/>
      <c r="V10" s="62"/>
      <c r="W10" s="62"/>
      <c r="X10" s="62"/>
      <c r="Y10" s="63" t="s">
        <v>41</v>
      </c>
      <c r="Z10" s="62"/>
      <c r="AA10" s="62"/>
      <c r="AB10" s="62"/>
      <c r="AC10" s="62"/>
      <c r="AD10" s="62"/>
      <c r="AE10" s="6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65" t="s">
        <v>50</v>
      </c>
      <c r="Q11" s="66"/>
      <c r="R11" s="67" t="s">
        <v>42</v>
      </c>
      <c r="S11" s="67"/>
      <c r="T11" s="67"/>
      <c r="U11" s="67"/>
      <c r="V11" s="67"/>
      <c r="W11" s="67"/>
      <c r="X11" s="67"/>
      <c r="Y11" s="68" t="s">
        <v>47</v>
      </c>
      <c r="Z11" s="67"/>
      <c r="AA11" s="67"/>
      <c r="AB11" s="67"/>
      <c r="AC11" s="67"/>
      <c r="AD11" s="67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65" t="s">
        <v>51</v>
      </c>
      <c r="Q12" s="66"/>
      <c r="R12" s="67" t="s">
        <v>46</v>
      </c>
      <c r="S12" s="67"/>
      <c r="T12" s="67"/>
      <c r="U12" s="67"/>
      <c r="V12" s="67"/>
      <c r="W12" s="67"/>
      <c r="X12" s="67"/>
      <c r="Y12" s="68" t="s">
        <v>45</v>
      </c>
      <c r="Z12" s="67"/>
      <c r="AA12" s="67"/>
      <c r="AB12" s="67"/>
      <c r="AC12" s="67"/>
      <c r="AD12" s="67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15</v>
      </c>
      <c r="F13" s="18">
        <f>SUM(F10:F12)</f>
        <v>1</v>
      </c>
      <c r="G13" s="18">
        <f>SUM(G10:G12)</f>
        <v>3</v>
      </c>
      <c r="H13" s="18">
        <f>SUM(H10:H12)</f>
        <v>9</v>
      </c>
      <c r="I13" s="18"/>
      <c r="J13" s="1"/>
      <c r="K13" s="53">
        <f>PRODUCT((F13+G13)/E13)</f>
        <v>0.26666666666666666</v>
      </c>
      <c r="L13" s="53">
        <f>PRODUCT(H13/E13)</f>
        <v>0.6</v>
      </c>
      <c r="M13" s="53"/>
      <c r="N13" s="30"/>
      <c r="O13" s="24"/>
      <c r="P13" s="70" t="s">
        <v>43</v>
      </c>
      <c r="Q13" s="71"/>
      <c r="R13" s="72" t="s">
        <v>49</v>
      </c>
      <c r="S13" s="72"/>
      <c r="T13" s="72"/>
      <c r="U13" s="72"/>
      <c r="V13" s="72"/>
      <c r="W13" s="72"/>
      <c r="X13" s="72"/>
      <c r="Y13" s="73" t="s">
        <v>48</v>
      </c>
      <c r="Z13" s="72"/>
      <c r="AA13" s="72"/>
      <c r="AB13" s="72"/>
      <c r="AC13" s="72"/>
      <c r="AD13" s="72"/>
      <c r="AE13" s="74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5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24"/>
      <c r="U15" s="24"/>
      <c r="V15" s="75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5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4"/>
      <c r="N148" s="54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2019-07-01T07:28:01Z</dcterms:modified>
</cp:coreProperties>
</file>