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H12" i="1"/>
  <c r="W6" i="1"/>
  <c r="G12" i="1"/>
  <c r="V6" i="1"/>
  <c r="F12" i="1"/>
  <c r="U6" i="1"/>
  <c r="E12" i="1"/>
  <c r="S6" i="1"/>
  <c r="R6" i="1"/>
  <c r="Q6" i="1"/>
  <c r="P6" i="1"/>
  <c r="H6" i="1"/>
  <c r="H10" i="1"/>
  <c r="H13" i="1" s="1"/>
  <c r="G6" i="1"/>
  <c r="G10" i="1" s="1"/>
  <c r="G13" i="1" s="1"/>
  <c r="F6" i="1"/>
  <c r="F10" i="1" s="1"/>
  <c r="E6" i="1"/>
  <c r="E10" i="1"/>
  <c r="E13" i="1" s="1"/>
  <c r="L12" i="1"/>
  <c r="K12" i="1"/>
  <c r="L10" i="1"/>
  <c r="D7" i="1" l="1"/>
  <c r="L13" i="1"/>
  <c r="F13" i="1"/>
  <c r="K13" i="1" s="1"/>
  <c r="K10" i="1"/>
</calcChain>
</file>

<file path=xl/sharedStrings.xml><?xml version="1.0" encoding="utf-8"?>
<sst xmlns="http://schemas.openxmlformats.org/spreadsheetml/2006/main" count="69" uniqueCount="46">
  <si>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</si>
  <si>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</si>
  <si>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</si>
  <si>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</si>
  <si>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</si>
  <si>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</si>
  <si>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</si>
  <si>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</si>
  <si>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</si>
  <si>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</si>
  <si>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</si>
  <si>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</si>
  <si>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</si>
  <si>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</si>
  <si>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</si>
  <si>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</si>
  <si>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</si>
  <si>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</si>
  <si>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</si>
  <si>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</si>
  <si>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</si>
  <si>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</si>
  <si>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</si>
  <si>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</si>
  <si>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</si>
  <si>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</si>
  <si>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</si>
  <si>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</si>
  <si>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</si>
  <si>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</si>
  <si>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</si>
  <si>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</si>
  <si>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Anna-Maija Ala-Talkkari</t>
  </si>
  <si>
    <t>5.-6.</t>
  </si>
  <si>
    <t>Lippo</t>
  </si>
  <si>
    <t>7.-8.</t>
  </si>
  <si>
    <t>Lippo = Oulun Lippo  (1955)</t>
  </si>
  <si>
    <t>MESTARUUSSARJA</t>
  </si>
  <si>
    <t>URA SM-SARJASSA</t>
  </si>
  <si>
    <t>ENSIMMÄISET</t>
  </si>
  <si>
    <t>Ottelu</t>
  </si>
  <si>
    <t>1.  ottelu</t>
  </si>
  <si>
    <t>Kunnari</t>
  </si>
  <si>
    <t>04.06. 1977  KaKa - Lippo  4-12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</si>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</sst>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28515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23" width="5.7109375" style="58" customWidth="1"/>
    <col min="24" max="31" width="5.7109375" style="25" customWidth="1"/>
    <col min="32" max="32" width="6.7109375" style="25" customWidth="1"/>
    <col min="33" max="33" width="17.7109375" style="25" customWidth="1"/>
    <col min="34" max="16384" width="9.140625" style="25"/>
  </cols>
  <sheetData>
    <row r="1" spans="1:37" s="9" customFormat="1" ht="15" customHeight="1" x14ac:dyDescent="0.25">
      <c r="A1" s="1"/>
      <c r="B1" s="59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1977</v>
      </c>
      <c r="C4" s="40" t="s">
        <v>33</v>
      </c>
      <c r="D4" s="39" t="s">
        <v>34</v>
      </c>
      <c r="E4" s="26">
        <v>6</v>
      </c>
      <c r="F4" s="26">
        <v>0</v>
      </c>
      <c r="G4" s="26">
        <v>3</v>
      </c>
      <c r="H4" s="26">
        <v>8</v>
      </c>
      <c r="I4" s="60"/>
      <c r="J4" s="60"/>
      <c r="K4" s="60"/>
      <c r="L4" s="60"/>
      <c r="M4" s="60"/>
      <c r="N4" s="60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1978</v>
      </c>
      <c r="C5" s="40" t="s">
        <v>35</v>
      </c>
      <c r="D5" s="39" t="s">
        <v>34</v>
      </c>
      <c r="E5" s="26">
        <v>3</v>
      </c>
      <c r="F5" s="26">
        <v>0</v>
      </c>
      <c r="G5" s="26">
        <v>2</v>
      </c>
      <c r="H5" s="26">
        <v>3</v>
      </c>
      <c r="I5" s="60"/>
      <c r="J5" s="60"/>
      <c r="K5" s="60"/>
      <c r="L5" s="60"/>
      <c r="M5" s="60"/>
      <c r="N5" s="60"/>
      <c r="O5" s="24"/>
      <c r="P5" s="26"/>
      <c r="Q5" s="26"/>
      <c r="R5" s="26"/>
      <c r="S5" s="26"/>
      <c r="T5" s="26"/>
      <c r="U5" s="27">
        <v>1</v>
      </c>
      <c r="V5" s="27">
        <v>0</v>
      </c>
      <c r="W5" s="27">
        <v>1</v>
      </c>
      <c r="X5" s="27">
        <v>1</v>
      </c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6" t="s">
        <v>9</v>
      </c>
      <c r="C6" s="17"/>
      <c r="D6" s="15"/>
      <c r="E6" s="18">
        <f>SUM(E4:E5)</f>
        <v>9</v>
      </c>
      <c r="F6" s="18">
        <f>SUM(F4:F5)</f>
        <v>0</v>
      </c>
      <c r="G6" s="18">
        <f>SUM(G4:G5)</f>
        <v>5</v>
      </c>
      <c r="H6" s="18">
        <f>SUM(H4:H5)</f>
        <v>11</v>
      </c>
      <c r="I6" s="18"/>
      <c r="J6" s="18"/>
      <c r="K6" s="18"/>
      <c r="L6" s="18"/>
      <c r="M6" s="18"/>
      <c r="N6" s="30"/>
      <c r="O6" s="31"/>
      <c r="P6" s="18">
        <f>SUM(P4:P5)</f>
        <v>0</v>
      </c>
      <c r="Q6" s="18">
        <f>SUM(Q4:Q5)</f>
        <v>0</v>
      </c>
      <c r="R6" s="18">
        <f>SUM(R4:R5)</f>
        <v>0</v>
      </c>
      <c r="S6" s="18">
        <f>SUM(S4:S5)</f>
        <v>0</v>
      </c>
      <c r="T6" s="18"/>
      <c r="U6" s="18">
        <f>SUM(U4:U5)</f>
        <v>1</v>
      </c>
      <c r="V6" s="18">
        <f>SUM(V4:V5)</f>
        <v>0</v>
      </c>
      <c r="W6" s="18">
        <f>SUM(W4:W5)</f>
        <v>1</v>
      </c>
      <c r="X6" s="18">
        <f>SUM(X4:X5)</f>
        <v>1</v>
      </c>
      <c r="Y6" s="18"/>
      <c r="Z6" s="18">
        <f t="shared" ref="Z6:AE6" si="0">SUM(Z4:Z5)</f>
        <v>0</v>
      </c>
      <c r="AA6" s="18">
        <f t="shared" si="0"/>
        <v>0</v>
      </c>
      <c r="AB6" s="18">
        <f t="shared" si="0"/>
        <v>0</v>
      </c>
      <c r="AC6" s="18">
        <f t="shared" si="0"/>
        <v>0</v>
      </c>
      <c r="AD6" s="18">
        <f t="shared" si="0"/>
        <v>0</v>
      </c>
      <c r="AE6" s="18">
        <f t="shared" si="0"/>
        <v>0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 t="s">
        <v>2</v>
      </c>
      <c r="C7" s="32"/>
      <c r="D7" s="33">
        <f>SUM(F6:H6)*5/3+(E6/3)+(Z6*25)+(AA6*25)+(AB6*15)+(AC6*25)+(AD6*20)+(AE6*15)</f>
        <v>29.666666666666668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23"/>
      <c r="AG7" s="8"/>
      <c r="AH7" s="8"/>
      <c r="AI7" s="8"/>
      <c r="AJ7" s="8"/>
      <c r="AK7" s="8"/>
    </row>
    <row r="8" spans="1:37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2" t="s">
        <v>38</v>
      </c>
      <c r="C9" s="38"/>
      <c r="D9" s="38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29</v>
      </c>
      <c r="O9" s="24"/>
      <c r="P9" s="39" t="s">
        <v>39</v>
      </c>
      <c r="Q9" s="12"/>
      <c r="R9" s="12"/>
      <c r="S9" s="12"/>
      <c r="T9" s="61"/>
      <c r="U9" s="61"/>
      <c r="V9" s="61"/>
      <c r="W9" s="61"/>
      <c r="X9" s="61"/>
      <c r="Y9" s="12"/>
      <c r="Z9" s="12"/>
      <c r="AA9" s="12"/>
      <c r="AB9" s="12"/>
      <c r="AC9" s="12"/>
      <c r="AD9" s="12"/>
      <c r="AE9" s="12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9" t="s">
        <v>15</v>
      </c>
      <c r="C10" s="12"/>
      <c r="D10" s="41"/>
      <c r="E10" s="26">
        <f>PRODUCT(E6)</f>
        <v>9</v>
      </c>
      <c r="F10" s="26">
        <f>PRODUCT(F6)</f>
        <v>0</v>
      </c>
      <c r="G10" s="26">
        <f>PRODUCT(G6)</f>
        <v>5</v>
      </c>
      <c r="H10" s="26">
        <f>PRODUCT(H6)</f>
        <v>11</v>
      </c>
      <c r="I10" s="26"/>
      <c r="J10" s="1"/>
      <c r="K10" s="42">
        <f>PRODUCT((F10+G10)/E10)</f>
        <v>0.55555555555555558</v>
      </c>
      <c r="L10" s="42">
        <f>PRODUCT(H10/E10)</f>
        <v>1.2222222222222223</v>
      </c>
      <c r="M10" s="42"/>
      <c r="N10" s="29"/>
      <c r="O10" s="24"/>
      <c r="P10" s="62" t="s">
        <v>40</v>
      </c>
      <c r="Q10" s="63"/>
      <c r="R10" s="64" t="s">
        <v>43</v>
      </c>
      <c r="S10" s="64"/>
      <c r="T10" s="64"/>
      <c r="U10" s="64"/>
      <c r="V10" s="64"/>
      <c r="W10" s="64"/>
      <c r="X10" s="64"/>
      <c r="Y10" s="65" t="s">
        <v>41</v>
      </c>
      <c r="Z10" s="64"/>
      <c r="AA10" s="64"/>
      <c r="AB10" s="64"/>
      <c r="AC10" s="64"/>
      <c r="AD10" s="64"/>
      <c r="AE10" s="64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3" t="s">
        <v>16</v>
      </c>
      <c r="C11" s="44"/>
      <c r="D11" s="45"/>
      <c r="E11" s="26"/>
      <c r="F11" s="26"/>
      <c r="G11" s="26"/>
      <c r="H11" s="26"/>
      <c r="I11" s="26"/>
      <c r="J11" s="1"/>
      <c r="K11" s="42"/>
      <c r="L11" s="42"/>
      <c r="M11" s="42"/>
      <c r="N11" s="29"/>
      <c r="O11" s="24"/>
      <c r="P11" s="66" t="s">
        <v>44</v>
      </c>
      <c r="Q11" s="67"/>
      <c r="R11" s="68" t="s">
        <v>43</v>
      </c>
      <c r="S11" s="68"/>
      <c r="T11" s="68"/>
      <c r="U11" s="68"/>
      <c r="V11" s="68"/>
      <c r="W11" s="68"/>
      <c r="X11" s="68"/>
      <c r="Y11" s="69" t="s">
        <v>41</v>
      </c>
      <c r="Z11" s="68"/>
      <c r="AA11" s="68"/>
      <c r="AB11" s="68"/>
      <c r="AC11" s="68"/>
      <c r="AD11" s="68"/>
      <c r="AE11" s="68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6" t="s">
        <v>17</v>
      </c>
      <c r="C12" s="47"/>
      <c r="D12" s="48"/>
      <c r="E12" s="27">
        <f>PRODUCT(U6)</f>
        <v>1</v>
      </c>
      <c r="F12" s="27">
        <f>PRODUCT(V6)</f>
        <v>0</v>
      </c>
      <c r="G12" s="27">
        <f>PRODUCT(W6)</f>
        <v>1</v>
      </c>
      <c r="H12" s="27">
        <f>PRODUCT(X6)</f>
        <v>1</v>
      </c>
      <c r="I12" s="27"/>
      <c r="J12" s="1"/>
      <c r="K12" s="49">
        <f>PRODUCT((F12+G12)/E12)</f>
        <v>1</v>
      </c>
      <c r="L12" s="49">
        <f>PRODUCT(H12/E12)</f>
        <v>1</v>
      </c>
      <c r="M12" s="49"/>
      <c r="N12" s="50"/>
      <c r="O12" s="24"/>
      <c r="P12" s="66" t="s">
        <v>45</v>
      </c>
      <c r="Q12" s="67"/>
      <c r="R12" s="68" t="s">
        <v>43</v>
      </c>
      <c r="S12" s="68"/>
      <c r="T12" s="68"/>
      <c r="U12" s="68"/>
      <c r="V12" s="68"/>
      <c r="W12" s="68"/>
      <c r="X12" s="68"/>
      <c r="Y12" s="69" t="s">
        <v>41</v>
      </c>
      <c r="Z12" s="68"/>
      <c r="AA12" s="68"/>
      <c r="AB12" s="68"/>
      <c r="AC12" s="68"/>
      <c r="AD12" s="68"/>
      <c r="AE12" s="68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51" t="s">
        <v>18</v>
      </c>
      <c r="C13" s="52"/>
      <c r="D13" s="53"/>
      <c r="E13" s="18">
        <f>SUM(E10:E12)</f>
        <v>10</v>
      </c>
      <c r="F13" s="18">
        <f>SUM(F10:F12)</f>
        <v>0</v>
      </c>
      <c r="G13" s="18">
        <f>SUM(G10:G12)</f>
        <v>6</v>
      </c>
      <c r="H13" s="18">
        <f>SUM(H10:H12)</f>
        <v>12</v>
      </c>
      <c r="I13" s="18"/>
      <c r="J13" s="1"/>
      <c r="K13" s="54">
        <f>PRODUCT((F13+G13)/E13)</f>
        <v>0.6</v>
      </c>
      <c r="L13" s="54">
        <f>PRODUCT(H13/E13)</f>
        <v>1.2</v>
      </c>
      <c r="M13" s="54"/>
      <c r="N13" s="30"/>
      <c r="O13" s="24"/>
      <c r="P13" s="70" t="s">
        <v>42</v>
      </c>
      <c r="Q13" s="71"/>
      <c r="R13" s="71"/>
      <c r="S13" s="72"/>
      <c r="T13" s="72"/>
      <c r="U13" s="72"/>
      <c r="V13" s="72"/>
      <c r="W13" s="72"/>
      <c r="X13" s="72"/>
      <c r="Y13" s="72"/>
      <c r="Z13" s="73"/>
      <c r="AA13" s="72"/>
      <c r="AB13" s="72"/>
      <c r="AC13" s="72"/>
      <c r="AD13" s="73"/>
      <c r="AE13" s="72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37"/>
      <c r="R14" s="1"/>
      <c r="S14" s="1"/>
      <c r="T14" s="24"/>
      <c r="U14" s="24"/>
      <c r="V14" s="74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 t="s">
        <v>30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24"/>
      <c r="U15" s="24"/>
      <c r="V15" s="74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56" customFormat="1" ht="15" customHeight="1" x14ac:dyDescent="0.2">
      <c r="A19" s="1"/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55"/>
      <c r="N19" s="55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6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55"/>
      <c r="N21" s="55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6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55"/>
      <c r="N22" s="55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6" customFormat="1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55"/>
      <c r="N23" s="55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6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55"/>
      <c r="N24" s="55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6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5"/>
      <c r="N25" s="55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6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5"/>
      <c r="N26" s="55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6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5"/>
      <c r="N27" s="55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6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5"/>
      <c r="N28" s="55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6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5"/>
      <c r="N29" s="55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6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5"/>
      <c r="N30" s="55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6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5"/>
      <c r="N31" s="55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6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5"/>
      <c r="N32" s="55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6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6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5"/>
      <c r="N34" s="55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6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5"/>
      <c r="N35" s="55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6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5"/>
      <c r="N36" s="55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6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5"/>
      <c r="N37" s="55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6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5"/>
      <c r="N38" s="55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6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5"/>
      <c r="N39" s="55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2019-07-01T22:28:57Z</dcterms:modified>
</cp:coreProperties>
</file>