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5" i="1" l="1"/>
  <c r="G5" i="1"/>
  <c r="F5" i="1"/>
  <c r="E5" i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9" i="1"/>
  <c r="G9" i="1"/>
  <c r="F9" i="1"/>
  <c r="F12" i="1" s="1"/>
  <c r="E9" i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<sst xmlns="http://schemas.openxmlformats.org/spreadsheetml/2006/main" count="68" uniqueCount="50">
  <si>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</si>
  <si>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</si>
  <si>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</si>
  <si>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</si>
  <si>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</si>
  <si>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</si>
  <si>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</si>
  <si>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</si>
  <si>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</si>
  <si>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</si>
  <si>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</si>
  <si>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</si>
  <si>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</si>
  <si>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</si>
  <si>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</si>
  <si>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</si>
  <si>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</si>
  <si>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</si>
  <si>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</si>
  <si>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</si>
  <si>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</si>
  <si>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</si>
  <si>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</si>
  <si>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</si>
  <si>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</si>
  <si>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</si>
  <si>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</si>
  <si>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</si>
  <si>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</si>
  <si>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</si>
  <si>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</si>
  <si>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</si>
  <si>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</si>
  <si>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</si>
  <si>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</si>
  <si>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</si>
  <si>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</si>
  <si>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Kunnari</t>
  </si>
  <si>
    <t>11.</t>
  </si>
  <si>
    <t>ParkU</t>
  </si>
  <si>
    <t>ParkU = Parkanon Urheilijat  (1940)</t>
  </si>
  <si>
    <t>Kaija Ala-Kauhaluoma</t>
  </si>
  <si>
    <t>03.07. 1966  ParkU - Tahko  4-36</t>
  </si>
  <si>
    <t>5.  ottelu</t>
  </si>
  <si>
    <t>28.08. 1966  KeMu - ParkU  13-7</t>
  </si>
  <si>
    <t>16.5.1951</t>
  </si>
  <si>
    <t xml:space="preserve">  15 v   1 kk  17 pv</t>
  </si>
  <si>
    <t xml:space="preserve">  15 v   3 kk  12 pv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</si>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</sst>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left"/>
    </xf>
    <xf numFmtId="0" fontId="1" fillId="6" borderId="11" xfId="0" applyFont="1" applyFill="1" applyBorder="1"/>
    <xf numFmtId="0" fontId="1" fillId="6" borderId="5" xfId="0" applyFont="1" applyFill="1" applyBorder="1"/>
    <xf numFmtId="0" fontId="1" fillId="6" borderId="9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3" customWidth="1"/>
    <col min="3" max="3" width="7.5703125" style="53" customWidth="1"/>
    <col min="4" max="4" width="8.7109375" style="54" customWidth="1"/>
    <col min="5" max="12" width="5.7109375" style="54" customWidth="1"/>
    <col min="13" max="13" width="6.28515625" style="54" customWidth="1"/>
    <col min="14" max="14" width="8.28515625" style="54" customWidth="1"/>
    <col min="15" max="15" width="0.7109375" style="54" customWidth="1"/>
    <col min="16" max="23" width="5.7109375" style="54" customWidth="1"/>
    <col min="24" max="31" width="5.7109375" style="25" customWidth="1"/>
    <col min="32" max="32" width="6.7109375" style="25" customWidth="1"/>
    <col min="33" max="33" width="19.7109375" style="25" customWidth="1"/>
    <col min="34" max="16384" width="9.140625" style="25"/>
  </cols>
  <sheetData>
    <row r="1" spans="1:37" s="9" customFormat="1" ht="15" customHeight="1" x14ac:dyDescent="0.25">
      <c r="A1" s="1"/>
      <c r="B1" s="55" t="s">
        <v>41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32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19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1966</v>
      </c>
      <c r="C4" s="26" t="s">
        <v>38</v>
      </c>
      <c r="D4" s="70" t="s">
        <v>39</v>
      </c>
      <c r="E4" s="26">
        <v>6</v>
      </c>
      <c r="F4" s="26">
        <v>0</v>
      </c>
      <c r="G4" s="26">
        <v>0</v>
      </c>
      <c r="H4" s="26">
        <v>1</v>
      </c>
      <c r="I4" s="26"/>
      <c r="J4" s="26"/>
      <c r="K4" s="26"/>
      <c r="L4" s="26"/>
      <c r="M4" s="26"/>
      <c r="N4" s="26"/>
      <c r="O4" s="19"/>
      <c r="P4" s="26"/>
      <c r="Q4" s="57"/>
      <c r="R4" s="57"/>
      <c r="S4" s="31"/>
      <c r="T4" s="31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>SUM(E4:E4)</f>
        <v>6</v>
      </c>
      <c r="F5" s="18">
        <f>SUM(F4:F4)</f>
        <v>0</v>
      </c>
      <c r="G5" s="18">
        <f>SUM(G4:G4)</f>
        <v>0</v>
      </c>
      <c r="H5" s="18">
        <f>SUM(H4:H4)</f>
        <v>1</v>
      </c>
      <c r="I5" s="18"/>
      <c r="J5" s="18"/>
      <c r="K5" s="18"/>
      <c r="L5" s="18"/>
      <c r="M5" s="18"/>
      <c r="N5" s="30"/>
      <c r="O5" s="19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1"/>
      <c r="D6" s="32">
        <f>SUM(F5:H5)*5/3+(E5/3)+(Z5*25)+(AA5*25)+(AB5*15)+(AC5*25)+(AD5*20)+(AE5*15)</f>
        <v>3.666666666666667</v>
      </c>
      <c r="E6" s="1"/>
      <c r="F6" s="1"/>
      <c r="G6" s="1"/>
      <c r="H6" s="1"/>
      <c r="I6" s="1"/>
      <c r="J6" s="1"/>
      <c r="K6" s="1"/>
      <c r="L6" s="1"/>
      <c r="M6" s="1"/>
      <c r="N6" s="3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4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3"/>
      <c r="O7" s="3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33</v>
      </c>
      <c r="C8" s="37"/>
      <c r="D8" s="37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8" t="s">
        <v>34</v>
      </c>
      <c r="Q8" s="12"/>
      <c r="R8" s="12"/>
      <c r="S8" s="12"/>
      <c r="T8" s="56"/>
      <c r="U8" s="56"/>
      <c r="V8" s="56"/>
      <c r="W8" s="56"/>
      <c r="X8" s="56"/>
      <c r="Y8" s="12"/>
      <c r="Z8" s="12"/>
      <c r="AA8" s="12"/>
      <c r="AB8" s="12"/>
      <c r="AC8" s="12"/>
      <c r="AD8" s="12"/>
      <c r="AE8" s="39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8" t="s">
        <v>15</v>
      </c>
      <c r="C9" s="12"/>
      <c r="D9" s="39"/>
      <c r="E9" s="26">
        <f>PRODUCT(E5)</f>
        <v>6</v>
      </c>
      <c r="F9" s="26">
        <f>PRODUCT(F5)</f>
        <v>0</v>
      </c>
      <c r="G9" s="26">
        <f>PRODUCT(G5)</f>
        <v>0</v>
      </c>
      <c r="H9" s="26">
        <f>PRODUCT(H5)</f>
        <v>1</v>
      </c>
      <c r="I9" s="26"/>
      <c r="J9" s="1"/>
      <c r="K9" s="40">
        <f>PRODUCT((F9+G9)/E9)</f>
        <v>0</v>
      </c>
      <c r="L9" s="40">
        <f>PRODUCT(H9/E9)</f>
        <v>0.16666666666666666</v>
      </c>
      <c r="M9" s="40"/>
      <c r="N9" s="29"/>
      <c r="O9" s="24"/>
      <c r="P9" s="58" t="s">
        <v>35</v>
      </c>
      <c r="Q9" s="59"/>
      <c r="R9" s="60" t="s">
        <v>42</v>
      </c>
      <c r="S9" s="60"/>
      <c r="T9" s="60"/>
      <c r="U9" s="60"/>
      <c r="V9" s="60"/>
      <c r="W9" s="60"/>
      <c r="X9" s="60"/>
      <c r="Y9" s="61" t="s">
        <v>36</v>
      </c>
      <c r="Z9" s="60"/>
      <c r="AA9" s="60" t="s">
        <v>46</v>
      </c>
      <c r="AB9" s="60"/>
      <c r="AC9" s="60"/>
      <c r="AD9" s="60"/>
      <c r="AE9" s="71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41" t="s">
        <v>16</v>
      </c>
      <c r="C10" s="42"/>
      <c r="D10" s="43"/>
      <c r="E10" s="26"/>
      <c r="F10" s="26"/>
      <c r="G10" s="26"/>
      <c r="H10" s="26"/>
      <c r="I10" s="26"/>
      <c r="J10" s="1"/>
      <c r="K10" s="40"/>
      <c r="L10" s="40"/>
      <c r="M10" s="40"/>
      <c r="N10" s="29"/>
      <c r="O10" s="24"/>
      <c r="P10" s="62" t="s">
        <v>48</v>
      </c>
      <c r="Q10" s="63"/>
      <c r="R10" s="64"/>
      <c r="S10" s="64"/>
      <c r="T10" s="64"/>
      <c r="U10" s="64"/>
      <c r="V10" s="64"/>
      <c r="W10" s="64"/>
      <c r="X10" s="64"/>
      <c r="Y10" s="65"/>
      <c r="Z10" s="64"/>
      <c r="AA10" s="64"/>
      <c r="AB10" s="64"/>
      <c r="AC10" s="64"/>
      <c r="AD10" s="64"/>
      <c r="AE10" s="72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4" t="s">
        <v>17</v>
      </c>
      <c r="C11" s="45"/>
      <c r="D11" s="46"/>
      <c r="E11" s="27"/>
      <c r="F11" s="27"/>
      <c r="G11" s="27"/>
      <c r="H11" s="27"/>
      <c r="I11" s="27"/>
      <c r="J11" s="1"/>
      <c r="K11" s="47"/>
      <c r="L11" s="47"/>
      <c r="M11" s="47"/>
      <c r="N11" s="48"/>
      <c r="O11" s="24"/>
      <c r="P11" s="62" t="s">
        <v>49</v>
      </c>
      <c r="Q11" s="63"/>
      <c r="R11" s="64" t="s">
        <v>44</v>
      </c>
      <c r="S11" s="64"/>
      <c r="T11" s="64"/>
      <c r="U11" s="64"/>
      <c r="V11" s="64"/>
      <c r="W11" s="64"/>
      <c r="X11" s="64"/>
      <c r="Y11" s="65" t="s">
        <v>43</v>
      </c>
      <c r="Z11" s="64"/>
      <c r="AA11" s="64" t="s">
        <v>47</v>
      </c>
      <c r="AB11" s="64"/>
      <c r="AC11" s="64"/>
      <c r="AD11" s="64"/>
      <c r="AE11" s="72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49" t="s">
        <v>18</v>
      </c>
      <c r="C12" s="50"/>
      <c r="D12" s="51"/>
      <c r="E12" s="18">
        <f>SUM(E9:E11)</f>
        <v>6</v>
      </c>
      <c r="F12" s="18">
        <f>SUM(F9:F11)</f>
        <v>0</v>
      </c>
      <c r="G12" s="18">
        <f>SUM(G9:G11)</f>
        <v>0</v>
      </c>
      <c r="H12" s="18">
        <f>SUM(H9:H11)</f>
        <v>1</v>
      </c>
      <c r="I12" s="18"/>
      <c r="J12" s="1"/>
      <c r="K12" s="52">
        <f>PRODUCT((F12+G12)/E12)</f>
        <v>0</v>
      </c>
      <c r="L12" s="52">
        <f>PRODUCT(H12/E12)</f>
        <v>0.16666666666666666</v>
      </c>
      <c r="M12" s="52"/>
      <c r="N12" s="30"/>
      <c r="O12" s="24"/>
      <c r="P12" s="66" t="s">
        <v>37</v>
      </c>
      <c r="Q12" s="67"/>
      <c r="R12" s="67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9"/>
      <c r="AE12" s="73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34"/>
      <c r="C13" s="34"/>
      <c r="D13" s="34"/>
      <c r="E13" s="34"/>
      <c r="F13" s="34"/>
      <c r="G13" s="34"/>
      <c r="H13" s="34"/>
      <c r="I13" s="34"/>
      <c r="J13" s="1"/>
      <c r="K13" s="34"/>
      <c r="L13" s="34"/>
      <c r="M13" s="34"/>
      <c r="N13" s="33"/>
      <c r="O13" s="2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1" t="s">
        <v>30</v>
      </c>
      <c r="C14" s="1"/>
      <c r="D14" s="1" t="s">
        <v>40</v>
      </c>
      <c r="E14" s="1"/>
      <c r="F14" s="1"/>
      <c r="G14" s="1"/>
      <c r="H14" s="1"/>
      <c r="I14" s="1"/>
      <c r="J14" s="1"/>
      <c r="K14" s="1"/>
      <c r="L14" s="1"/>
      <c r="M14" s="1"/>
      <c r="N14" s="36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6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6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6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6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6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6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6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6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6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6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6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6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6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6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6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6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6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6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6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6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6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6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6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6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2019-07-01T07:31:00Z</dcterms:modified>
</cp:coreProperties>
</file>