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14" i="1" s="1"/>
  <c r="O17" i="1" s="1"/>
  <c r="AE10" i="1"/>
  <c r="AD10" i="1"/>
  <c r="AC10" i="1"/>
  <c r="AB10" i="1"/>
  <c r="AA10" i="1"/>
  <c r="Z10" i="1"/>
  <c r="Y10" i="1"/>
  <c r="I16" i="1" s="1"/>
  <c r="X10" i="1"/>
  <c r="H16" i="1" s="1"/>
  <c r="W10" i="1"/>
  <c r="G16" i="1" s="1"/>
  <c r="V10" i="1"/>
  <c r="F16" i="1" s="1"/>
  <c r="U10" i="1"/>
  <c r="E16" i="1" s="1"/>
  <c r="T10" i="1"/>
  <c r="I15" i="1" s="1"/>
  <c r="S10" i="1"/>
  <c r="H15" i="1" s="1"/>
  <c r="R10" i="1"/>
  <c r="G15" i="1" s="1"/>
  <c r="Q10" i="1"/>
  <c r="F15" i="1" s="1"/>
  <c r="P10" i="1"/>
  <c r="E15" i="1" s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D11" i="1" l="1"/>
  <c r="K16" i="1"/>
  <c r="L16" i="1"/>
  <c r="K14" i="1"/>
  <c r="F17" i="1"/>
  <c r="H17" i="1"/>
  <c r="L14" i="1"/>
  <c r="M15" i="1"/>
  <c r="E17" i="1"/>
  <c r="G17" i="1"/>
  <c r="I17" i="1"/>
  <c r="M14" i="1"/>
  <c r="K15" i="1"/>
  <c r="L15" i="1"/>
  <c r="M16" i="1"/>
  <c r="N10" i="1"/>
  <c r="N14" i="1" s="1"/>
  <c r="N17" i="1" l="1"/>
  <c r="M17" i="1"/>
  <c r="K17" i="1"/>
  <c r="L17" i="1"/>
</calcChain>
</file>

<file path=xl/sharedStrings.xml><?xml version="1.0" encoding="utf-8"?>
<sst xmlns="http://schemas.openxmlformats.org/spreadsheetml/2006/main" count="85" uniqueCount="63">
  <si>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</si>
  <si>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</si>
  <si>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</si>
  <si>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</si>
  <si>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</si>
  <si>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</si>
  <si>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</si>
  <si>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</si>
  <si>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</si>
  <si>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</si>
  <si>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</si>
  <si>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</si>
  <si>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</si>
  <si>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</si>
  <si>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</si>
  <si>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</si>
  <si>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</si>
  <si>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</si>
  <si>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</si>
  <si>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</si>
  <si>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</si>
  <si>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</si>
  <si>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</si>
  <si>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</si>
  <si>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</si>
  <si>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</si>
  <si>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</si>
  <si>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</si>
  <si>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</si>
  <si>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</si>
  <si>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</si>
  <si>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</si>
  <si>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</si>
  <si>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</si>
  <si>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</si>
  <si>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</si>
  <si>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</si>
  <si>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6.  ottelu</t>
  </si>
  <si>
    <t>Virkiä</t>
  </si>
  <si>
    <t>YPJ</t>
  </si>
  <si>
    <t>Riina Ahvenniemi</t>
  </si>
  <si>
    <t>Seurat</t>
  </si>
  <si>
    <t>Virkiä = Lapuan Virkiä  (1907)</t>
  </si>
  <si>
    <t>11.</t>
  </si>
  <si>
    <t>6.</t>
  </si>
  <si>
    <t>5.</t>
  </si>
  <si>
    <t>ykköspesis</t>
  </si>
  <si>
    <t>3.5.1988</t>
  </si>
  <si>
    <t>YPJ = Ylihärmän Pesis-Junkkarit  (1996), kasvattajaseura</t>
  </si>
  <si>
    <t>12.07. 2006  SoJy - Virkiä  1-2  (3-5, 1-0, 0-0, 1-2)</t>
  </si>
  <si>
    <t>16.07. 2006  Virkiä - SiiPe  2-0  (6-3, 12-0)</t>
  </si>
  <si>
    <t>25.  ottelu</t>
  </si>
  <si>
    <t>30.07. 2008  PeTo-Jussit - YPJ  2-0  (7-6, 7-0)</t>
  </si>
  <si>
    <t>43.  ottelu</t>
  </si>
  <si>
    <t>15.07. 2009  Virkiä - YPJ  2-0  (1-0, 6-4)</t>
  </si>
  <si>
    <t>Virkiä  2</t>
  </si>
  <si>
    <t>3.</t>
  </si>
  <si>
    <t>9.</t>
  </si>
  <si>
    <t xml:space="preserve">Lyöty </t>
  </si>
  <si>
    <t xml:space="preserve">Tuotu </t>
  </si>
  <si>
    <t>18 v   2 kk   9 pv</t>
  </si>
  <si>
    <t>20 v   2 kk 27 pv</t>
  </si>
  <si>
    <t>18 v   2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</si>
</sst>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6" customWidth="1"/>
    <col min="4" max="4" width="9.140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31" width="5.7109375" style="25" customWidth="1"/>
    <col min="32" max="32" width="6.7109375" style="25" customWidth="1"/>
    <col min="33" max="33" width="20.285156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40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2005</v>
      </c>
      <c r="C4" s="26"/>
      <c r="D4" s="27" t="s">
        <v>55</v>
      </c>
      <c r="E4" s="26"/>
      <c r="F4" s="28" t="s">
        <v>46</v>
      </c>
      <c r="G4" s="79"/>
      <c r="H4" s="78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30">
        <v>2006</v>
      </c>
      <c r="C5" s="30" t="s">
        <v>45</v>
      </c>
      <c r="D5" s="33" t="s">
        <v>38</v>
      </c>
      <c r="E5" s="30">
        <v>4</v>
      </c>
      <c r="F5" s="30">
        <v>0</v>
      </c>
      <c r="G5" s="30">
        <v>0</v>
      </c>
      <c r="H5" s="30">
        <v>3</v>
      </c>
      <c r="I5" s="30">
        <v>6</v>
      </c>
      <c r="J5" s="30">
        <v>6</v>
      </c>
      <c r="K5" s="30">
        <v>0</v>
      </c>
      <c r="L5" s="30">
        <v>0</v>
      </c>
      <c r="M5" s="30">
        <v>0</v>
      </c>
      <c r="N5" s="34">
        <v>0.4</v>
      </c>
      <c r="O5" s="24">
        <v>15</v>
      </c>
      <c r="P5" s="30">
        <v>3</v>
      </c>
      <c r="Q5" s="30">
        <v>0</v>
      </c>
      <c r="R5" s="30">
        <v>0</v>
      </c>
      <c r="S5" s="30">
        <v>1</v>
      </c>
      <c r="T5" s="30">
        <v>1</v>
      </c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30">
        <v>2007</v>
      </c>
      <c r="C6" s="30" t="s">
        <v>44</v>
      </c>
      <c r="D6" s="33" t="s">
        <v>38</v>
      </c>
      <c r="E6" s="30">
        <v>1</v>
      </c>
      <c r="F6" s="30">
        <v>0</v>
      </c>
      <c r="G6" s="30">
        <v>0</v>
      </c>
      <c r="H6" s="30">
        <v>0</v>
      </c>
      <c r="I6" s="30">
        <v>2</v>
      </c>
      <c r="J6" s="30">
        <v>2</v>
      </c>
      <c r="K6" s="30">
        <v>0</v>
      </c>
      <c r="L6" s="30">
        <v>0</v>
      </c>
      <c r="M6" s="30">
        <v>0</v>
      </c>
      <c r="N6" s="34">
        <v>0.4</v>
      </c>
      <c r="O6" s="24">
        <v>5</v>
      </c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30">
        <v>2008</v>
      </c>
      <c r="C7" s="30" t="s">
        <v>57</v>
      </c>
      <c r="D7" s="33" t="s">
        <v>39</v>
      </c>
      <c r="E7" s="30">
        <v>20</v>
      </c>
      <c r="F7" s="30">
        <v>0</v>
      </c>
      <c r="G7" s="30">
        <v>1</v>
      </c>
      <c r="H7" s="30">
        <v>10</v>
      </c>
      <c r="I7" s="30">
        <v>47</v>
      </c>
      <c r="J7" s="30">
        <v>20</v>
      </c>
      <c r="K7" s="30">
        <v>16</v>
      </c>
      <c r="L7" s="30">
        <v>10</v>
      </c>
      <c r="M7" s="30">
        <v>1</v>
      </c>
      <c r="N7" s="34">
        <v>0.5</v>
      </c>
      <c r="O7" s="24">
        <v>94</v>
      </c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0">
        <v>2009</v>
      </c>
      <c r="C8" s="30" t="s">
        <v>43</v>
      </c>
      <c r="D8" s="33" t="s">
        <v>39</v>
      </c>
      <c r="E8" s="30">
        <v>23</v>
      </c>
      <c r="F8" s="30">
        <v>1</v>
      </c>
      <c r="G8" s="30">
        <v>8</v>
      </c>
      <c r="H8" s="30">
        <v>9</v>
      </c>
      <c r="I8" s="30">
        <v>74</v>
      </c>
      <c r="J8" s="30">
        <v>2</v>
      </c>
      <c r="K8" s="30">
        <v>30</v>
      </c>
      <c r="L8" s="30">
        <v>33</v>
      </c>
      <c r="M8" s="30">
        <v>9</v>
      </c>
      <c r="N8" s="34">
        <v>0.55600000000000005</v>
      </c>
      <c r="O8" s="24">
        <v>133</v>
      </c>
      <c r="P8" s="30"/>
      <c r="Q8" s="30"/>
      <c r="R8" s="30"/>
      <c r="S8" s="30"/>
      <c r="T8" s="30"/>
      <c r="U8" s="31">
        <v>9</v>
      </c>
      <c r="V8" s="31">
        <v>0</v>
      </c>
      <c r="W8" s="31">
        <v>0</v>
      </c>
      <c r="X8" s="31">
        <v>2</v>
      </c>
      <c r="Y8" s="31">
        <v>22</v>
      </c>
      <c r="Z8" s="30"/>
      <c r="AA8" s="30"/>
      <c r="AB8" s="32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0">
        <v>2010</v>
      </c>
      <c r="C9" s="30" t="s">
        <v>56</v>
      </c>
      <c r="D9" s="33" t="s">
        <v>38</v>
      </c>
      <c r="E9" s="30">
        <v>18</v>
      </c>
      <c r="F9" s="30">
        <v>0</v>
      </c>
      <c r="G9" s="30">
        <v>6</v>
      </c>
      <c r="H9" s="30">
        <v>0</v>
      </c>
      <c r="I9" s="30">
        <v>15</v>
      </c>
      <c r="J9" s="30">
        <v>0</v>
      </c>
      <c r="K9" s="30">
        <v>3</v>
      </c>
      <c r="L9" s="30">
        <v>6</v>
      </c>
      <c r="M9" s="30">
        <v>6</v>
      </c>
      <c r="N9" s="34">
        <v>0.217</v>
      </c>
      <c r="O9" s="24">
        <v>69</v>
      </c>
      <c r="P9" s="30">
        <v>8</v>
      </c>
      <c r="Q9" s="30">
        <v>0</v>
      </c>
      <c r="R9" s="30">
        <v>13</v>
      </c>
      <c r="S9" s="30">
        <v>0</v>
      </c>
      <c r="T9" s="30">
        <v>16</v>
      </c>
      <c r="U9" s="31"/>
      <c r="V9" s="31"/>
      <c r="W9" s="31"/>
      <c r="X9" s="31"/>
      <c r="Y9" s="31"/>
      <c r="Z9" s="30"/>
      <c r="AA9" s="30"/>
      <c r="AB9" s="32"/>
      <c r="AC9" s="30"/>
      <c r="AD9" s="30"/>
      <c r="AE9" s="30">
        <v>1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66</v>
      </c>
      <c r="F10" s="18">
        <f t="shared" si="0"/>
        <v>1</v>
      </c>
      <c r="G10" s="18">
        <f t="shared" si="0"/>
        <v>15</v>
      </c>
      <c r="H10" s="18">
        <f t="shared" si="0"/>
        <v>22</v>
      </c>
      <c r="I10" s="18">
        <f t="shared" si="0"/>
        <v>144</v>
      </c>
      <c r="J10" s="18">
        <f t="shared" si="0"/>
        <v>30</v>
      </c>
      <c r="K10" s="18">
        <f t="shared" si="0"/>
        <v>49</v>
      </c>
      <c r="L10" s="18">
        <f t="shared" si="0"/>
        <v>49</v>
      </c>
      <c r="M10" s="18">
        <f t="shared" si="0"/>
        <v>16</v>
      </c>
      <c r="N10" s="35">
        <f>PRODUCT(I10/O10)</f>
        <v>0.45569620253164556</v>
      </c>
      <c r="O10" s="36">
        <f>SUM(O5:O9)</f>
        <v>316</v>
      </c>
      <c r="P10" s="18">
        <f t="shared" ref="P10:AE10" si="1">SUM(P4:P9)</f>
        <v>11</v>
      </c>
      <c r="Q10" s="18">
        <f t="shared" si="1"/>
        <v>0</v>
      </c>
      <c r="R10" s="18">
        <f t="shared" si="1"/>
        <v>13</v>
      </c>
      <c r="S10" s="18">
        <f t="shared" si="1"/>
        <v>1</v>
      </c>
      <c r="T10" s="18">
        <f t="shared" si="1"/>
        <v>17</v>
      </c>
      <c r="U10" s="18">
        <f t="shared" si="1"/>
        <v>9</v>
      </c>
      <c r="V10" s="18">
        <f t="shared" si="1"/>
        <v>0</v>
      </c>
      <c r="W10" s="18">
        <f t="shared" si="1"/>
        <v>0</v>
      </c>
      <c r="X10" s="18">
        <f t="shared" si="1"/>
        <v>2</v>
      </c>
      <c r="Y10" s="18">
        <f t="shared" si="1"/>
        <v>22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1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3" t="s">
        <v>2</v>
      </c>
      <c r="C11" s="37"/>
      <c r="D11" s="38">
        <f>SUM(F10:H10)+((I10-F10-G10)/3)+(E10/3)+(Z10*25)+(AA10*25)+(AB10*10)+(AC10*25)+(AD10*20)+(AE10*15)</f>
        <v>117.66666666666666</v>
      </c>
      <c r="E11" s="1"/>
      <c r="F11" s="1"/>
      <c r="G11" s="1"/>
      <c r="H11" s="1"/>
      <c r="I11" s="1"/>
      <c r="J11" s="1"/>
      <c r="K11" s="1"/>
      <c r="L11" s="1"/>
      <c r="M11" s="1"/>
      <c r="N11" s="3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40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9"/>
      <c r="O12" s="41"/>
      <c r="P12" s="1"/>
      <c r="Q12" s="4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43"/>
      <c r="D13" s="43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5" t="s">
        <v>35</v>
      </c>
      <c r="O13" s="24"/>
      <c r="P13" s="44" t="s">
        <v>32</v>
      </c>
      <c r="Q13" s="12"/>
      <c r="R13" s="12"/>
      <c r="S13" s="12"/>
      <c r="T13" s="45"/>
      <c r="U13" s="45"/>
      <c r="V13" s="45"/>
      <c r="W13" s="45"/>
      <c r="X13" s="45"/>
      <c r="Y13" s="12"/>
      <c r="Z13" s="12"/>
      <c r="AA13" s="12"/>
      <c r="AB13" s="12"/>
      <c r="AC13" s="12"/>
      <c r="AD13" s="12"/>
      <c r="AE13" s="4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4" t="s">
        <v>17</v>
      </c>
      <c r="C14" s="12"/>
      <c r="D14" s="46"/>
      <c r="E14" s="30">
        <f>PRODUCT(E10)</f>
        <v>66</v>
      </c>
      <c r="F14" s="30">
        <f>PRODUCT(F10)</f>
        <v>1</v>
      </c>
      <c r="G14" s="30">
        <f>PRODUCT(G10)</f>
        <v>15</v>
      </c>
      <c r="H14" s="30">
        <f>PRODUCT(H10)</f>
        <v>22</v>
      </c>
      <c r="I14" s="30">
        <f>PRODUCT(I10)</f>
        <v>144</v>
      </c>
      <c r="J14" s="1"/>
      <c r="K14" s="47">
        <f>PRODUCT((F14+G14)/E14)</f>
        <v>0.24242424242424243</v>
      </c>
      <c r="L14" s="47">
        <f>PRODUCT(H14/E14)</f>
        <v>0.33333333333333331</v>
      </c>
      <c r="M14" s="47">
        <f>PRODUCT(I14/E14)</f>
        <v>2.1818181818181817</v>
      </c>
      <c r="N14" s="34">
        <f>PRODUCT(N10)</f>
        <v>0.45569620253164556</v>
      </c>
      <c r="O14" s="24">
        <f>PRODUCT(O10)</f>
        <v>316</v>
      </c>
      <c r="P14" s="48" t="s">
        <v>33</v>
      </c>
      <c r="Q14" s="49"/>
      <c r="R14" s="50" t="s">
        <v>49</v>
      </c>
      <c r="S14" s="50"/>
      <c r="T14" s="50"/>
      <c r="U14" s="50"/>
      <c r="V14" s="50"/>
      <c r="W14" s="50"/>
      <c r="X14" s="50"/>
      <c r="Y14" s="50"/>
      <c r="Z14" s="50"/>
      <c r="AA14" s="51" t="s">
        <v>36</v>
      </c>
      <c r="AB14" s="51"/>
      <c r="AC14" s="51"/>
      <c r="AD14" s="80" t="s">
        <v>60</v>
      </c>
      <c r="AE14" s="8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2" t="s">
        <v>18</v>
      </c>
      <c r="C15" s="53"/>
      <c r="D15" s="54"/>
      <c r="E15" s="30">
        <f>PRODUCT(P10)</f>
        <v>11</v>
      </c>
      <c r="F15" s="30">
        <f>PRODUCT(Q10)</f>
        <v>0</v>
      </c>
      <c r="G15" s="30">
        <f>PRODUCT(R10)</f>
        <v>13</v>
      </c>
      <c r="H15" s="30">
        <f>PRODUCT(S10)</f>
        <v>1</v>
      </c>
      <c r="I15" s="30">
        <f>PRODUCT(T10)</f>
        <v>17</v>
      </c>
      <c r="J15" s="1"/>
      <c r="K15" s="47">
        <f>PRODUCT((F15+G15)/E15)</f>
        <v>1.1818181818181819</v>
      </c>
      <c r="L15" s="47">
        <f>PRODUCT(H15/E15)</f>
        <v>9.0909090909090912E-2</v>
      </c>
      <c r="M15" s="47">
        <f>PRODUCT(I15/E15)</f>
        <v>1.5454545454545454</v>
      </c>
      <c r="N15" s="34">
        <v>0.46</v>
      </c>
      <c r="O15" s="55">
        <v>37</v>
      </c>
      <c r="P15" s="56" t="s">
        <v>58</v>
      </c>
      <c r="Q15" s="57"/>
      <c r="R15" s="58" t="s">
        <v>52</v>
      </c>
      <c r="S15" s="58"/>
      <c r="T15" s="58"/>
      <c r="U15" s="58"/>
      <c r="V15" s="58"/>
      <c r="W15" s="58"/>
      <c r="X15" s="58"/>
      <c r="Y15" s="58"/>
      <c r="Z15" s="58"/>
      <c r="AA15" s="59" t="s">
        <v>51</v>
      </c>
      <c r="AB15" s="59"/>
      <c r="AC15" s="59"/>
      <c r="AD15" s="81" t="s">
        <v>61</v>
      </c>
      <c r="AE15" s="84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60" t="s">
        <v>19</v>
      </c>
      <c r="C16" s="61"/>
      <c r="D16" s="62"/>
      <c r="E16" s="31">
        <f>PRODUCT(U10)</f>
        <v>9</v>
      </c>
      <c r="F16" s="31">
        <f>PRODUCT(V10)</f>
        <v>0</v>
      </c>
      <c r="G16" s="31">
        <f>PRODUCT(W10)</f>
        <v>0</v>
      </c>
      <c r="H16" s="31">
        <f>PRODUCT(X10)</f>
        <v>2</v>
      </c>
      <c r="I16" s="31">
        <f>PRODUCT(Y10)</f>
        <v>22</v>
      </c>
      <c r="J16" s="1"/>
      <c r="K16" s="63">
        <f>PRODUCT((F16+G16)/E16)</f>
        <v>0</v>
      </c>
      <c r="L16" s="63">
        <f>PRODUCT(H16/E16)</f>
        <v>0.22222222222222221</v>
      </c>
      <c r="M16" s="63">
        <f>PRODUCT(I16/E16)</f>
        <v>2.4444444444444446</v>
      </c>
      <c r="N16" s="64">
        <v>0.379</v>
      </c>
      <c r="O16" s="24">
        <v>58</v>
      </c>
      <c r="P16" s="56" t="s">
        <v>59</v>
      </c>
      <c r="Q16" s="57"/>
      <c r="R16" s="58" t="s">
        <v>50</v>
      </c>
      <c r="S16" s="58"/>
      <c r="T16" s="58"/>
      <c r="U16" s="58"/>
      <c r="V16" s="58"/>
      <c r="W16" s="58"/>
      <c r="X16" s="58"/>
      <c r="Y16" s="58"/>
      <c r="Z16" s="58"/>
      <c r="AA16" s="59" t="s">
        <v>37</v>
      </c>
      <c r="AB16" s="59"/>
      <c r="AC16" s="59"/>
      <c r="AD16" s="81" t="s">
        <v>62</v>
      </c>
      <c r="AE16" s="8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65" t="s">
        <v>20</v>
      </c>
      <c r="C17" s="66"/>
      <c r="D17" s="67"/>
      <c r="E17" s="18">
        <f>SUM(E14:E16)</f>
        <v>86</v>
      </c>
      <c r="F17" s="18">
        <f>SUM(F14:F16)</f>
        <v>1</v>
      </c>
      <c r="G17" s="18">
        <f>SUM(G14:G16)</f>
        <v>28</v>
      </c>
      <c r="H17" s="18">
        <f>SUM(H14:H16)</f>
        <v>25</v>
      </c>
      <c r="I17" s="18">
        <f>SUM(I14:I16)</f>
        <v>183</v>
      </c>
      <c r="J17" s="1"/>
      <c r="K17" s="68">
        <f>PRODUCT((F17+G17)/E17)</f>
        <v>0.33720930232558138</v>
      </c>
      <c r="L17" s="68">
        <f>PRODUCT(H17/E17)</f>
        <v>0.29069767441860467</v>
      </c>
      <c r="M17" s="68">
        <f>PRODUCT(I17/E17)</f>
        <v>2.1279069767441858</v>
      </c>
      <c r="N17" s="35">
        <f>PRODUCT(I17/O17)</f>
        <v>0.44525547445255476</v>
      </c>
      <c r="O17" s="24">
        <f>SUM(O14:O16)</f>
        <v>411</v>
      </c>
      <c r="P17" s="69" t="s">
        <v>34</v>
      </c>
      <c r="Q17" s="70"/>
      <c r="R17" s="71" t="s">
        <v>54</v>
      </c>
      <c r="S17" s="71"/>
      <c r="T17" s="71"/>
      <c r="U17" s="71"/>
      <c r="V17" s="71"/>
      <c r="W17" s="71"/>
      <c r="X17" s="71"/>
      <c r="Y17" s="71"/>
      <c r="Z17" s="71"/>
      <c r="AA17" s="72" t="s">
        <v>53</v>
      </c>
      <c r="AB17" s="72"/>
      <c r="AC17" s="72"/>
      <c r="AD17" s="82" t="s">
        <v>60</v>
      </c>
      <c r="AE17" s="85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40"/>
      <c r="C18" s="40"/>
      <c r="D18" s="40"/>
      <c r="E18" s="40"/>
      <c r="F18" s="40"/>
      <c r="G18" s="40"/>
      <c r="H18" s="40"/>
      <c r="I18" s="40"/>
      <c r="J18" s="1"/>
      <c r="K18" s="40"/>
      <c r="L18" s="40"/>
      <c r="M18" s="40"/>
      <c r="N18" s="39"/>
      <c r="O18" s="24"/>
      <c r="P18" s="1"/>
      <c r="Q18" s="42"/>
      <c r="R18" s="1"/>
      <c r="S18" s="1"/>
      <c r="T18" s="24"/>
      <c r="U18" s="24"/>
      <c r="V18" s="73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 t="s">
        <v>41</v>
      </c>
      <c r="C19" s="1"/>
      <c r="D19" s="1" t="s">
        <v>48</v>
      </c>
      <c r="E19" s="1"/>
      <c r="F19" s="1"/>
      <c r="G19" s="1"/>
      <c r="H19" s="1"/>
      <c r="I19" s="1"/>
      <c r="J19" s="1"/>
      <c r="K19" s="1"/>
      <c r="L19" s="1"/>
      <c r="M19" s="1"/>
      <c r="N19" s="42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 t="s">
        <v>42</v>
      </c>
      <c r="E20" s="1"/>
      <c r="F20" s="1"/>
      <c r="G20" s="1"/>
      <c r="H20" s="1"/>
      <c r="I20" s="1"/>
      <c r="J20" s="1"/>
      <c r="K20" s="1"/>
      <c r="L20" s="1"/>
      <c r="M20" s="1"/>
      <c r="N20" s="42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2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5" customFormat="1" ht="15" customHeight="1" x14ac:dyDescent="0.2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74"/>
      <c r="N23" s="7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7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5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74"/>
      <c r="N25" s="7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5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74"/>
      <c r="N26" s="7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5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4"/>
      <c r="N27" s="7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5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4"/>
      <c r="N28" s="7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5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4"/>
      <c r="N29" s="7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5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74"/>
      <c r="N30" s="7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5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4"/>
      <c r="N31" s="7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5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4"/>
      <c r="N32" s="7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5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4"/>
      <c r="N33" s="7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5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4"/>
      <c r="N34" s="7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5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4"/>
      <c r="N35" s="7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5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4"/>
      <c r="N36" s="7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5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4"/>
      <c r="N37" s="7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5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4"/>
      <c r="N38" s="7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5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4"/>
      <c r="N39" s="7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5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4"/>
      <c r="N40" s="7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5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4"/>
      <c r="N41" s="7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5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4"/>
      <c r="N42" s="7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5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4"/>
      <c r="N43" s="7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5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4"/>
      <c r="N44" s="7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5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4"/>
      <c r="N45" s="7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5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4"/>
      <c r="N46" s="7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5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4"/>
      <c r="N47" s="7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5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74"/>
      <c r="N48" s="7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5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74"/>
      <c r="N49" s="7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5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74"/>
      <c r="N50" s="7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75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74"/>
      <c r="N51" s="7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75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74"/>
      <c r="N52" s="7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75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74"/>
      <c r="N53" s="7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75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74"/>
      <c r="N54" s="7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75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74"/>
      <c r="N55" s="7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75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74"/>
      <c r="N56" s="7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75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74"/>
      <c r="N57" s="7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75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74"/>
      <c r="N58" s="7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75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74"/>
      <c r="N59" s="7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75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74"/>
      <c r="N60" s="7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75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74"/>
      <c r="N61" s="7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75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74"/>
      <c r="N62" s="7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75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74"/>
      <c r="N63" s="7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75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74"/>
      <c r="N64" s="7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75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74"/>
      <c r="N65" s="7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75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74"/>
      <c r="N66" s="7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75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74"/>
      <c r="N67" s="7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75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74"/>
      <c r="N68" s="7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75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74"/>
      <c r="N69" s="7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75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74"/>
      <c r="N70" s="7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75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74"/>
      <c r="N71" s="74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75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74"/>
      <c r="N72" s="74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75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74"/>
      <c r="N73" s="74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75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74"/>
      <c r="N74" s="74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75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74"/>
      <c r="N75" s="74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75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74"/>
      <c r="N76" s="74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75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74"/>
      <c r="N77" s="74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75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74"/>
      <c r="N78" s="74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75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74"/>
      <c r="N79" s="74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75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74"/>
      <c r="N80" s="74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75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74"/>
      <c r="N81" s="74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75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74"/>
      <c r="N82" s="74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75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74"/>
      <c r="N83" s="74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75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74"/>
      <c r="N84" s="74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75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74"/>
      <c r="N85" s="74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75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74"/>
      <c r="N86" s="74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75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74"/>
      <c r="N87" s="74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75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74"/>
      <c r="N88" s="74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75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74"/>
      <c r="N89" s="74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75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74"/>
      <c r="N90" s="74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75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74"/>
      <c r="N91" s="74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75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74"/>
      <c r="N92" s="74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75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74"/>
      <c r="N93" s="74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75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74"/>
      <c r="N94" s="74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75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74"/>
      <c r="N95" s="74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75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74"/>
      <c r="N96" s="74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75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74"/>
      <c r="N97" s="74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75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74"/>
      <c r="N98" s="74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75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74"/>
      <c r="N99" s="74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75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74"/>
      <c r="N100" s="74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75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74"/>
      <c r="N101" s="74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75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74"/>
      <c r="N102" s="74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75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74"/>
      <c r="N103" s="74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75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74"/>
      <c r="N104" s="74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75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74"/>
      <c r="N105" s="74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75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74"/>
      <c r="N106" s="74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75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74"/>
      <c r="N107" s="74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75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74"/>
      <c r="N108" s="74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75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74"/>
      <c r="N109" s="74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75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74"/>
      <c r="N110" s="74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75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74"/>
      <c r="N111" s="74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75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74"/>
      <c r="N112" s="74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75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74"/>
      <c r="N113" s="74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75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74"/>
      <c r="N114" s="74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75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74"/>
      <c r="N115" s="74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75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74"/>
      <c r="N116" s="74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75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74"/>
      <c r="N117" s="74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75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74"/>
      <c r="N118" s="74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75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74"/>
      <c r="N119" s="74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75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74"/>
      <c r="N120" s="74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75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74"/>
      <c r="N121" s="74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75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74"/>
      <c r="N122" s="74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75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74"/>
      <c r="N123" s="74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75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74"/>
      <c r="N124" s="74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75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74"/>
      <c r="N125" s="74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75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74"/>
      <c r="N126" s="74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75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74"/>
      <c r="N127" s="74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75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74"/>
      <c r="N128" s="74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75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74"/>
      <c r="N129" s="74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75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74"/>
      <c r="N130" s="74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75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74"/>
      <c r="N131" s="74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75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74"/>
      <c r="N132" s="74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75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74"/>
      <c r="N133" s="74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75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74"/>
      <c r="N134" s="74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75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74"/>
      <c r="N135" s="74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75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74"/>
      <c r="N136" s="74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75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74"/>
      <c r="N137" s="74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75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74"/>
      <c r="N138" s="74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75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74"/>
      <c r="N139" s="74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75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74"/>
      <c r="N140" s="74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75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74"/>
      <c r="N141" s="74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75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74"/>
      <c r="N142" s="74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75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74"/>
      <c r="N143" s="74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75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74"/>
      <c r="N144" s="74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75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74"/>
      <c r="N145" s="74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75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74"/>
      <c r="N146" s="74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75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74"/>
      <c r="N147" s="74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75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74"/>
      <c r="N148" s="74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75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74"/>
      <c r="N149" s="74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75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74"/>
      <c r="N150" s="74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75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74"/>
      <c r="N151" s="74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75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74"/>
      <c r="N152" s="74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75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74"/>
      <c r="N153" s="74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75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74"/>
      <c r="N154" s="74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75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74"/>
      <c r="N155" s="74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75" customFormat="1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74"/>
      <c r="N156" s="74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75" customFormat="1" ht="15" customHeight="1" x14ac:dyDescent="0.2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74"/>
      <c r="N157" s="74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75" customFormat="1" ht="15" customHeight="1" x14ac:dyDescent="0.2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74"/>
      <c r="N158" s="74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75" customFormat="1" ht="15" customHeight="1" x14ac:dyDescent="0.2">
      <c r="A159" s="1"/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74"/>
      <c r="N159" s="74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75" customFormat="1" ht="15" customHeight="1" x14ac:dyDescent="0.2">
      <c r="A160" s="1"/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74"/>
      <c r="N160" s="74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75" customFormat="1" ht="15" customHeight="1" x14ac:dyDescent="0.2">
      <c r="A161" s="1"/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74"/>
      <c r="N161" s="74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75" customFormat="1" ht="15" customHeight="1" x14ac:dyDescent="0.2">
      <c r="A162" s="1"/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74"/>
      <c r="N162" s="74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75" customFormat="1" ht="15" customHeight="1" x14ac:dyDescent="0.2">
      <c r="A163" s="1"/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74"/>
      <c r="N163" s="74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75" customFormat="1" ht="15" customHeight="1" x14ac:dyDescent="0.2">
      <c r="A164" s="1"/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74"/>
      <c r="N164" s="74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75" customFormat="1" ht="15" customHeight="1" x14ac:dyDescent="0.2">
      <c r="A165" s="1"/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74"/>
      <c r="N165" s="74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75" customFormat="1" ht="15" customHeight="1" x14ac:dyDescent="0.2">
      <c r="A166" s="1"/>
      <c r="B166" s="1"/>
      <c r="C166" s="8"/>
      <c r="D166" s="8"/>
      <c r="E166" s="1"/>
      <c r="F166" s="1"/>
      <c r="G166" s="1"/>
      <c r="H166" s="1"/>
      <c r="I166" s="1"/>
      <c r="J166" s="1"/>
      <c r="K166" s="1"/>
      <c r="L166" s="1"/>
      <c r="M166" s="74"/>
      <c r="N166" s="74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75" customFormat="1" ht="15" customHeight="1" x14ac:dyDescent="0.2">
      <c r="A167" s="1"/>
      <c r="B167" s="1"/>
      <c r="C167" s="8"/>
      <c r="D167" s="8"/>
      <c r="E167" s="1"/>
      <c r="F167" s="1"/>
      <c r="G167" s="1"/>
      <c r="H167" s="1"/>
      <c r="I167" s="1"/>
      <c r="J167" s="1"/>
      <c r="K167" s="1"/>
      <c r="L167" s="1"/>
      <c r="M167" s="74"/>
      <c r="N167" s="74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75" customFormat="1" ht="15" customHeight="1" x14ac:dyDescent="0.2">
      <c r="A168" s="1"/>
      <c r="B168" s="1"/>
      <c r="C168" s="8"/>
      <c r="D168" s="8"/>
      <c r="E168" s="1"/>
      <c r="F168" s="1"/>
      <c r="G168" s="1"/>
      <c r="H168" s="1"/>
      <c r="I168" s="1"/>
      <c r="J168" s="1"/>
      <c r="K168" s="1"/>
      <c r="L168" s="1"/>
      <c r="M168" s="74"/>
      <c r="N168" s="74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75" customFormat="1" ht="15" customHeight="1" x14ac:dyDescent="0.2">
      <c r="A169" s="1"/>
      <c r="B169" s="1"/>
      <c r="C169" s="8"/>
      <c r="D169" s="8"/>
      <c r="E169" s="1"/>
      <c r="F169" s="1"/>
      <c r="G169" s="1"/>
      <c r="H169" s="1"/>
      <c r="I169" s="1"/>
      <c r="J169" s="1"/>
      <c r="K169" s="1"/>
      <c r="L169" s="1"/>
      <c r="M169" s="74"/>
      <c r="N169" s="74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75" customFormat="1" ht="15" customHeight="1" x14ac:dyDescent="0.2">
      <c r="A170" s="1"/>
      <c r="B170" s="1"/>
      <c r="C170" s="8"/>
      <c r="D170" s="8"/>
      <c r="E170" s="1"/>
      <c r="F170" s="1"/>
      <c r="G170" s="1"/>
      <c r="H170" s="1"/>
      <c r="I170" s="1"/>
      <c r="J170" s="1"/>
      <c r="K170" s="1"/>
      <c r="L170" s="1"/>
      <c r="M170" s="74"/>
      <c r="N170" s="74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75" customFormat="1" ht="15" customHeight="1" x14ac:dyDescent="0.2">
      <c r="A171" s="1"/>
      <c r="B171" s="1"/>
      <c r="C171" s="8"/>
      <c r="D171" s="8"/>
      <c r="E171" s="1"/>
      <c r="F171" s="1"/>
      <c r="G171" s="1"/>
      <c r="H171" s="1"/>
      <c r="I171" s="1"/>
      <c r="J171" s="1"/>
      <c r="K171" s="1"/>
      <c r="L171" s="1"/>
      <c r="M171" s="74"/>
      <c r="N171" s="74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75" customFormat="1" ht="15" customHeight="1" x14ac:dyDescent="0.2">
      <c r="A172" s="1"/>
      <c r="B172" s="1"/>
      <c r="C172" s="8"/>
      <c r="D172" s="8"/>
      <c r="E172" s="1"/>
      <c r="F172" s="1"/>
      <c r="G172" s="1"/>
      <c r="H172" s="1"/>
      <c r="I172" s="1"/>
      <c r="J172" s="1"/>
      <c r="K172" s="1"/>
      <c r="L172" s="1"/>
      <c r="M172" s="74"/>
      <c r="N172" s="74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75" customFormat="1" ht="15" customHeight="1" x14ac:dyDescent="0.2">
      <c r="A173" s="1"/>
      <c r="B173" s="1"/>
      <c r="C173" s="8"/>
      <c r="D173" s="8"/>
      <c r="E173" s="1"/>
      <c r="F173" s="1"/>
      <c r="G173" s="1"/>
      <c r="H173" s="1"/>
      <c r="I173" s="1"/>
      <c r="J173" s="1"/>
      <c r="K173" s="1"/>
      <c r="L173" s="1"/>
      <c r="M173" s="74"/>
      <c r="N173" s="74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s="75" customFormat="1" ht="15" customHeight="1" x14ac:dyDescent="0.2">
      <c r="A174" s="1"/>
      <c r="B174" s="1"/>
      <c r="C174" s="8"/>
      <c r="D174" s="8"/>
      <c r="E174" s="1"/>
      <c r="F174" s="1"/>
      <c r="G174" s="1"/>
      <c r="H174" s="1"/>
      <c r="I174" s="1"/>
      <c r="J174" s="1"/>
      <c r="K174" s="1"/>
      <c r="L174" s="1"/>
      <c r="M174" s="74"/>
      <c r="N174" s="74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s="75" customFormat="1" ht="15" customHeight="1" x14ac:dyDescent="0.2">
      <c r="A175" s="1"/>
      <c r="B175" s="1"/>
      <c r="C175" s="8"/>
      <c r="D175" s="8"/>
      <c r="E175" s="1"/>
      <c r="F175" s="1"/>
      <c r="G175" s="1"/>
      <c r="H175" s="1"/>
      <c r="I175" s="1"/>
      <c r="J175" s="1"/>
      <c r="K175" s="1"/>
      <c r="L175" s="1"/>
      <c r="M175" s="74"/>
      <c r="N175" s="74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s="75" customFormat="1" ht="15" customHeight="1" x14ac:dyDescent="0.2">
      <c r="A176" s="1"/>
      <c r="B176" s="1"/>
      <c r="C176" s="8"/>
      <c r="D176" s="8"/>
      <c r="E176" s="1"/>
      <c r="F176" s="1"/>
      <c r="G176" s="1"/>
      <c r="H176" s="1"/>
      <c r="I176" s="1"/>
      <c r="J176" s="1"/>
      <c r="K176" s="1"/>
      <c r="L176" s="1"/>
      <c r="M176" s="74"/>
      <c r="N176" s="74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s="75" customFormat="1" ht="15" customHeight="1" x14ac:dyDescent="0.2">
      <c r="A177" s="1"/>
      <c r="B177" s="1"/>
      <c r="C177" s="8"/>
      <c r="D177" s="8"/>
      <c r="E177" s="1"/>
      <c r="F177" s="1"/>
      <c r="G177" s="1"/>
      <c r="H177" s="1"/>
      <c r="I177" s="1"/>
      <c r="J177" s="1"/>
      <c r="K177" s="1"/>
      <c r="L177" s="1"/>
      <c r="M177" s="74"/>
      <c r="N177" s="74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s="75" customFormat="1" ht="15" customHeight="1" x14ac:dyDescent="0.2">
      <c r="A178" s="1"/>
      <c r="B178" s="1"/>
      <c r="C178" s="8"/>
      <c r="D178" s="8"/>
      <c r="E178" s="1"/>
      <c r="F178" s="1"/>
      <c r="G178" s="1"/>
      <c r="H178" s="1"/>
      <c r="I178" s="1"/>
      <c r="J178" s="1"/>
      <c r="K178" s="1"/>
      <c r="L178" s="1"/>
      <c r="M178" s="74"/>
      <c r="N178" s="74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s="75" customFormat="1" ht="15" customHeight="1" x14ac:dyDescent="0.2">
      <c r="A179" s="1"/>
      <c r="B179" s="1"/>
      <c r="C179" s="8"/>
      <c r="D179" s="8"/>
      <c r="E179" s="1"/>
      <c r="F179" s="1"/>
      <c r="G179" s="1"/>
      <c r="H179" s="1"/>
      <c r="I179" s="1"/>
      <c r="J179" s="1"/>
      <c r="K179" s="1"/>
      <c r="L179" s="1"/>
      <c r="M179" s="74"/>
      <c r="N179" s="74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s="75" customFormat="1" ht="15" customHeight="1" x14ac:dyDescent="0.2">
      <c r="A180" s="1"/>
      <c r="B180" s="1"/>
      <c r="C180" s="8"/>
      <c r="D180" s="8"/>
      <c r="E180" s="1"/>
      <c r="F180" s="1"/>
      <c r="G180" s="1"/>
      <c r="H180" s="1"/>
      <c r="I180" s="1"/>
      <c r="J180" s="1"/>
      <c r="K180" s="1"/>
      <c r="L180" s="1"/>
      <c r="M180" s="74"/>
      <c r="N180" s="74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s="75" customFormat="1" ht="15" customHeight="1" x14ac:dyDescent="0.2">
      <c r="A181" s="1"/>
      <c r="B181" s="1"/>
      <c r="C181" s="8"/>
      <c r="D181" s="8"/>
      <c r="E181" s="1"/>
      <c r="F181" s="1"/>
      <c r="G181" s="1"/>
      <c r="H181" s="1"/>
      <c r="I181" s="1"/>
      <c r="J181" s="1"/>
      <c r="K181" s="1"/>
      <c r="L181" s="1"/>
      <c r="M181" s="74"/>
      <c r="N181" s="74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s="75" customFormat="1" ht="15" customHeight="1" x14ac:dyDescent="0.2">
      <c r="A182" s="1"/>
      <c r="B182" s="1"/>
      <c r="C182" s="8"/>
      <c r="D182" s="8"/>
      <c r="E182" s="1"/>
      <c r="F182" s="1"/>
      <c r="G182" s="1"/>
      <c r="H182" s="1"/>
      <c r="I182" s="1"/>
      <c r="J182" s="1"/>
      <c r="K182" s="1"/>
      <c r="L182" s="1"/>
      <c r="M182" s="74"/>
      <c r="N182" s="74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s="75" customFormat="1" ht="15" customHeight="1" x14ac:dyDescent="0.2">
      <c r="A183" s="1"/>
      <c r="B183" s="1"/>
      <c r="C183" s="8"/>
      <c r="D183" s="8"/>
      <c r="E183" s="1"/>
      <c r="F183" s="1"/>
      <c r="G183" s="1"/>
      <c r="H183" s="1"/>
      <c r="I183" s="1"/>
      <c r="J183" s="1"/>
      <c r="K183" s="1"/>
      <c r="L183" s="1"/>
      <c r="M183" s="74"/>
      <c r="N183" s="74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s="75" customFormat="1" ht="15" customHeight="1" x14ac:dyDescent="0.2">
      <c r="A184" s="1"/>
      <c r="B184" s="1"/>
      <c r="C184" s="8"/>
      <c r="D184" s="8"/>
      <c r="E184" s="1"/>
      <c r="F184" s="1"/>
      <c r="G184" s="1"/>
      <c r="H184" s="1"/>
      <c r="I184" s="1"/>
      <c r="J184" s="1"/>
      <c r="K184" s="1"/>
      <c r="L184" s="1"/>
      <c r="M184" s="74"/>
      <c r="N184" s="74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s="75" customFormat="1" ht="15" customHeight="1" x14ac:dyDescent="0.2">
      <c r="A185" s="1"/>
      <c r="B185" s="1"/>
      <c r="C185" s="8"/>
      <c r="D185" s="8"/>
      <c r="E185" s="1"/>
      <c r="F185" s="1"/>
      <c r="G185" s="1"/>
      <c r="H185" s="1"/>
      <c r="I185" s="1"/>
      <c r="J185" s="1"/>
      <c r="K185" s="1"/>
      <c r="L185" s="1"/>
      <c r="M185" s="74"/>
      <c r="N185" s="74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s="75" customFormat="1" ht="15" customHeight="1" x14ac:dyDescent="0.2">
      <c r="A186" s="1"/>
      <c r="B186" s="1"/>
      <c r="C186" s="8"/>
      <c r="D186" s="8"/>
      <c r="E186" s="1"/>
      <c r="F186" s="1"/>
      <c r="G186" s="1"/>
      <c r="H186" s="1"/>
      <c r="I186" s="1"/>
      <c r="J186" s="1"/>
      <c r="K186" s="1"/>
      <c r="L186" s="1"/>
      <c r="M186" s="74"/>
      <c r="N186" s="74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s="75" customFormat="1" ht="15" customHeight="1" x14ac:dyDescent="0.2">
      <c r="A187" s="1"/>
      <c r="B187" s="1"/>
      <c r="C187" s="8"/>
      <c r="D187" s="8"/>
      <c r="E187" s="1"/>
      <c r="F187" s="1"/>
      <c r="G187" s="1"/>
      <c r="H187" s="1"/>
      <c r="I187" s="1"/>
      <c r="J187" s="1"/>
      <c r="K187" s="1"/>
      <c r="L187" s="1"/>
      <c r="M187" s="74"/>
      <c r="N187" s="74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s="75" customFormat="1" ht="15" customHeight="1" x14ac:dyDescent="0.2">
      <c r="A188" s="1"/>
      <c r="B188" s="1"/>
      <c r="C188" s="8"/>
      <c r="D188" s="8"/>
      <c r="E188" s="1"/>
      <c r="F188" s="1"/>
      <c r="G188" s="1"/>
      <c r="H188" s="1"/>
      <c r="I188" s="1"/>
      <c r="J188" s="1"/>
      <c r="K188" s="1"/>
      <c r="L188" s="1"/>
      <c r="M188" s="74"/>
      <c r="N188" s="74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s="75" customFormat="1" ht="15" customHeight="1" x14ac:dyDescent="0.2">
      <c r="A189" s="1"/>
      <c r="B189" s="1"/>
      <c r="C189" s="8"/>
      <c r="D189" s="8"/>
      <c r="E189" s="1"/>
      <c r="F189" s="1"/>
      <c r="G189" s="1"/>
      <c r="H189" s="1"/>
      <c r="I189" s="1"/>
      <c r="J189" s="1"/>
      <c r="K189" s="1"/>
      <c r="L189" s="1"/>
      <c r="M189" s="74"/>
      <c r="N189" s="74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s="75" customFormat="1" ht="15" customHeight="1" x14ac:dyDescent="0.2">
      <c r="A190" s="1"/>
      <c r="B190" s="1"/>
      <c r="C190" s="8"/>
      <c r="D190" s="8"/>
      <c r="E190" s="1"/>
      <c r="F190" s="1"/>
      <c r="G190" s="1"/>
      <c r="H190" s="1"/>
      <c r="I190" s="1"/>
      <c r="J190" s="1"/>
      <c r="K190" s="1"/>
      <c r="L190" s="1"/>
      <c r="M190" s="74"/>
      <c r="N190" s="74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s="75" customFormat="1" ht="15" customHeight="1" x14ac:dyDescent="0.2">
      <c r="A191" s="1"/>
      <c r="B191" s="1"/>
      <c r="C191" s="8"/>
      <c r="D191" s="8"/>
      <c r="E191" s="1"/>
      <c r="F191" s="1"/>
      <c r="G191" s="1"/>
      <c r="H191" s="1"/>
      <c r="I191" s="1"/>
      <c r="J191" s="1"/>
      <c r="K191" s="1"/>
      <c r="L191" s="1"/>
      <c r="M191" s="74"/>
      <c r="N191" s="74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s="75" customFormat="1" ht="15" customHeight="1" x14ac:dyDescent="0.2">
      <c r="A192" s="1"/>
      <c r="B192" s="1"/>
      <c r="C192" s="8"/>
      <c r="D192" s="8"/>
      <c r="E192" s="1"/>
      <c r="F192" s="1"/>
      <c r="G192" s="1"/>
      <c r="H192" s="1"/>
      <c r="I192" s="1"/>
      <c r="J192" s="1"/>
      <c r="K192" s="1"/>
      <c r="L192" s="1"/>
      <c r="M192" s="74"/>
      <c r="N192" s="74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s="75" customFormat="1" ht="15" customHeight="1" x14ac:dyDescent="0.2">
      <c r="A193" s="1"/>
      <c r="B193" s="1"/>
      <c r="C193" s="8"/>
      <c r="D193" s="8"/>
      <c r="E193" s="1"/>
      <c r="F193" s="1"/>
      <c r="G193" s="1"/>
      <c r="H193" s="1"/>
      <c r="I193" s="1"/>
      <c r="J193" s="1"/>
      <c r="K193" s="1"/>
      <c r="L193" s="1"/>
      <c r="M193" s="74"/>
      <c r="N193" s="74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s="75" customFormat="1" ht="15" customHeight="1" x14ac:dyDescent="0.2">
      <c r="A194" s="1"/>
      <c r="B194" s="1"/>
      <c r="C194" s="8"/>
      <c r="D194" s="8"/>
      <c r="E194" s="1"/>
      <c r="F194" s="1"/>
      <c r="G194" s="1"/>
      <c r="H194" s="1"/>
      <c r="I194" s="1"/>
      <c r="J194" s="1"/>
      <c r="K194" s="1"/>
      <c r="L194" s="1"/>
      <c r="M194" s="74"/>
      <c r="N194" s="74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s="75" customFormat="1" ht="15" customHeight="1" x14ac:dyDescent="0.2">
      <c r="A195" s="1"/>
      <c r="B195" s="1"/>
      <c r="C195" s="8"/>
      <c r="D195" s="8"/>
      <c r="E195" s="1"/>
      <c r="F195" s="1"/>
      <c r="G195" s="1"/>
      <c r="H195" s="1"/>
      <c r="I195" s="1"/>
      <c r="J195" s="1"/>
      <c r="K195" s="1"/>
      <c r="L195" s="1"/>
      <c r="M195" s="74"/>
      <c r="N195" s="74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s="75" customFormat="1" ht="15" customHeight="1" x14ac:dyDescent="0.2">
      <c r="A196" s="1"/>
      <c r="B196" s="1"/>
      <c r="C196" s="8"/>
      <c r="D196" s="8"/>
      <c r="E196" s="1"/>
      <c r="F196" s="1"/>
      <c r="G196" s="1"/>
      <c r="H196" s="1"/>
      <c r="I196" s="1"/>
      <c r="J196" s="1"/>
      <c r="K196" s="1"/>
      <c r="L196" s="1"/>
      <c r="M196" s="74"/>
      <c r="N196" s="74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s="75" customFormat="1" ht="15" customHeight="1" x14ac:dyDescent="0.2">
      <c r="A197" s="1"/>
      <c r="B197" s="1"/>
      <c r="C197" s="8"/>
      <c r="D197" s="8"/>
      <c r="E197" s="1"/>
      <c r="F197" s="1"/>
      <c r="G197" s="1"/>
      <c r="H197" s="1"/>
      <c r="I197" s="1"/>
      <c r="J197" s="1"/>
      <c r="K197" s="1"/>
      <c r="L197" s="1"/>
      <c r="M197" s="74"/>
      <c r="N197" s="74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s="75" customFormat="1" ht="15" customHeight="1" x14ac:dyDescent="0.2">
      <c r="A198" s="1"/>
      <c r="B198" s="1"/>
      <c r="C198" s="8"/>
      <c r="D198" s="8"/>
      <c r="E198" s="1"/>
      <c r="F198" s="1"/>
      <c r="G198" s="1"/>
      <c r="H198" s="1"/>
      <c r="I198" s="1"/>
      <c r="J198" s="1"/>
      <c r="K198" s="1"/>
      <c r="L198" s="1"/>
      <c r="M198" s="74"/>
      <c r="N198" s="74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s="75" customFormat="1" ht="15" customHeight="1" x14ac:dyDescent="0.2">
      <c r="A199" s="1"/>
      <c r="B199" s="1"/>
      <c r="C199" s="8"/>
      <c r="D199" s="8"/>
      <c r="E199" s="1"/>
      <c r="F199" s="1"/>
      <c r="G199" s="1"/>
      <c r="H199" s="1"/>
      <c r="I199" s="1"/>
      <c r="J199" s="1"/>
      <c r="K199" s="1"/>
      <c r="L199" s="1"/>
      <c r="M199" s="74"/>
      <c r="N199" s="74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s="75" customFormat="1" ht="15" customHeight="1" x14ac:dyDescent="0.2">
      <c r="A200" s="1"/>
      <c r="B200" s="1"/>
      <c r="C200" s="8"/>
      <c r="D200" s="8"/>
      <c r="E200" s="1"/>
      <c r="F200" s="1"/>
      <c r="G200" s="1"/>
      <c r="H200" s="1"/>
      <c r="I200" s="1"/>
      <c r="J200" s="1"/>
      <c r="K200" s="1"/>
      <c r="L200" s="1"/>
      <c r="M200" s="74"/>
      <c r="N200" s="74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s="75" customFormat="1" ht="15" customHeight="1" x14ac:dyDescent="0.2">
      <c r="A201" s="1"/>
      <c r="B201" s="1"/>
      <c r="C201" s="8"/>
      <c r="D201" s="8"/>
      <c r="E201" s="1"/>
      <c r="F201" s="1"/>
      <c r="G201" s="1"/>
      <c r="H201" s="1"/>
      <c r="I201" s="1"/>
      <c r="J201" s="1"/>
      <c r="K201" s="1"/>
      <c r="L201" s="1"/>
      <c r="M201" s="74"/>
      <c r="N201" s="74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s="75" customFormat="1" ht="15" customHeight="1" x14ac:dyDescent="0.2">
      <c r="A202" s="1"/>
      <c r="B202" s="1"/>
      <c r="C202" s="8"/>
      <c r="D202" s="8"/>
      <c r="E202" s="1"/>
      <c r="F202" s="1"/>
      <c r="G202" s="1"/>
      <c r="H202" s="1"/>
      <c r="I202" s="1"/>
      <c r="J202" s="1"/>
      <c r="K202" s="1"/>
      <c r="L202" s="1"/>
      <c r="M202" s="74"/>
      <c r="N202" s="74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s="75" customFormat="1" ht="15" customHeight="1" x14ac:dyDescent="0.2">
      <c r="A203" s="1"/>
      <c r="B203" s="1"/>
      <c r="C203" s="8"/>
      <c r="D203" s="8"/>
      <c r="E203" s="1"/>
      <c r="F203" s="1"/>
      <c r="G203" s="1"/>
      <c r="H203" s="1"/>
      <c r="I203" s="1"/>
      <c r="J203" s="1"/>
      <c r="K203" s="1"/>
      <c r="L203" s="1"/>
      <c r="M203" s="74"/>
      <c r="N203" s="74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s="75" customFormat="1" ht="15" customHeight="1" x14ac:dyDescent="0.2">
      <c r="A204" s="1"/>
      <c r="B204" s="1"/>
      <c r="C204" s="8"/>
      <c r="D204" s="8"/>
      <c r="E204" s="1"/>
      <c r="F204" s="1"/>
      <c r="G204" s="1"/>
      <c r="H204" s="1"/>
      <c r="I204" s="1"/>
      <c r="J204" s="1"/>
      <c r="K204" s="1"/>
      <c r="L204" s="1"/>
      <c r="M204" s="74"/>
      <c r="N204" s="74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s="75" customFormat="1" ht="15" customHeight="1" x14ac:dyDescent="0.2">
      <c r="A205" s="1"/>
      <c r="B205" s="1"/>
      <c r="C205" s="8"/>
      <c r="D205" s="8"/>
      <c r="E205" s="1"/>
      <c r="F205" s="1"/>
      <c r="G205" s="1"/>
      <c r="H205" s="1"/>
      <c r="I205" s="1"/>
      <c r="J205" s="1"/>
      <c r="K205" s="1"/>
      <c r="L205" s="1"/>
      <c r="M205" s="74"/>
      <c r="N205" s="74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  <row r="206" spans="1:37" s="75" customFormat="1" ht="15" customHeight="1" x14ac:dyDescent="0.2">
      <c r="A206" s="1"/>
      <c r="B206" s="1"/>
      <c r="C206" s="8"/>
      <c r="D206" s="8"/>
      <c r="E206" s="1"/>
      <c r="F206" s="1"/>
      <c r="G206" s="1"/>
      <c r="H206" s="1"/>
      <c r="I206" s="1"/>
      <c r="J206" s="1"/>
      <c r="K206" s="1"/>
      <c r="L206" s="1"/>
      <c r="M206" s="74"/>
      <c r="N206" s="74"/>
      <c r="O206" s="2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23"/>
      <c r="AG206" s="8"/>
      <c r="AH206" s="8"/>
      <c r="AI206" s="8"/>
      <c r="AJ206" s="8"/>
      <c r="AK206" s="8"/>
    </row>
    <row r="207" spans="1:37" s="75" customFormat="1" ht="15" customHeight="1" x14ac:dyDescent="0.2">
      <c r="A207" s="1"/>
      <c r="B207" s="1"/>
      <c r="C207" s="8"/>
      <c r="D207" s="8"/>
      <c r="E207" s="1"/>
      <c r="F207" s="1"/>
      <c r="G207" s="1"/>
      <c r="H207" s="1"/>
      <c r="I207" s="1"/>
      <c r="J207" s="1"/>
      <c r="K207" s="1"/>
      <c r="L207" s="1"/>
      <c r="M207" s="74"/>
      <c r="N207" s="74"/>
      <c r="O207" s="2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23"/>
      <c r="AG207" s="8"/>
      <c r="AH207" s="8"/>
      <c r="AI207" s="8"/>
      <c r="AJ207" s="8"/>
      <c r="AK207" s="8"/>
    </row>
    <row r="208" spans="1:37" s="75" customFormat="1" ht="15" customHeight="1" x14ac:dyDescent="0.2">
      <c r="A208" s="1"/>
      <c r="B208" s="1"/>
      <c r="C208" s="8"/>
      <c r="D208" s="8"/>
      <c r="E208" s="1"/>
      <c r="F208" s="1"/>
      <c r="G208" s="1"/>
      <c r="H208" s="1"/>
      <c r="I208" s="1"/>
      <c r="J208" s="1"/>
      <c r="K208" s="1"/>
      <c r="L208" s="1"/>
      <c r="M208" s="74"/>
      <c r="N208" s="74"/>
      <c r="O208" s="2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23"/>
      <c r="AG208" s="8"/>
      <c r="AH208" s="8"/>
      <c r="AI208" s="8"/>
      <c r="AJ208" s="8"/>
      <c r="AK208" s="8"/>
    </row>
    <row r="209" spans="1:37" s="75" customFormat="1" ht="15" customHeight="1" x14ac:dyDescent="0.2">
      <c r="A209" s="1"/>
      <c r="B209" s="1"/>
      <c r="C209" s="8"/>
      <c r="D209" s="8"/>
      <c r="E209" s="1"/>
      <c r="F209" s="1"/>
      <c r="G209" s="1"/>
      <c r="H209" s="1"/>
      <c r="I209" s="1"/>
      <c r="J209" s="1"/>
      <c r="K209" s="1"/>
      <c r="L209" s="1"/>
      <c r="M209" s="74"/>
      <c r="N209" s="74"/>
      <c r="O209" s="2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23"/>
      <c r="AG209" s="8"/>
      <c r="AH209" s="8"/>
      <c r="AI209" s="8"/>
      <c r="AJ209" s="8"/>
      <c r="AK209" s="8"/>
    </row>
    <row r="210" spans="1:37" s="75" customFormat="1" ht="15" customHeight="1" x14ac:dyDescent="0.2">
      <c r="A210" s="1"/>
      <c r="B210" s="1"/>
      <c r="C210" s="8"/>
      <c r="D210" s="8"/>
      <c r="E210" s="1"/>
      <c r="F210" s="1"/>
      <c r="G210" s="1"/>
      <c r="H210" s="1"/>
      <c r="I210" s="1"/>
      <c r="J210" s="1"/>
      <c r="K210" s="1"/>
      <c r="L210" s="1"/>
      <c r="M210" s="74"/>
      <c r="N210" s="74"/>
      <c r="O210" s="2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23"/>
      <c r="AG210" s="8"/>
      <c r="AH210" s="8"/>
      <c r="AI210" s="8"/>
      <c r="AJ210" s="8"/>
      <c r="AK210" s="8"/>
    </row>
    <row r="211" spans="1:37" s="75" customFormat="1" ht="15" customHeight="1" x14ac:dyDescent="0.2">
      <c r="A211" s="1"/>
      <c r="B211" s="1"/>
      <c r="C211" s="8"/>
      <c r="D211" s="8"/>
      <c r="E211" s="1"/>
      <c r="F211" s="1"/>
      <c r="G211" s="1"/>
      <c r="H211" s="1"/>
      <c r="I211" s="1"/>
      <c r="J211" s="1"/>
      <c r="K211" s="1"/>
      <c r="L211" s="1"/>
      <c r="M211" s="74"/>
      <c r="N211" s="74"/>
      <c r="O211" s="2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23"/>
      <c r="AG211" s="8"/>
      <c r="AH211" s="8"/>
      <c r="AI211" s="8"/>
      <c r="AJ211" s="8"/>
      <c r="AK211" s="8"/>
    </row>
    <row r="212" spans="1:37" s="75" customFormat="1" ht="15" customHeight="1" x14ac:dyDescent="0.2">
      <c r="A212" s="1"/>
      <c r="B212" s="1"/>
      <c r="C212" s="8"/>
      <c r="D212" s="8"/>
      <c r="E212" s="1"/>
      <c r="F212" s="1"/>
      <c r="G212" s="1"/>
      <c r="H212" s="1"/>
      <c r="I212" s="1"/>
      <c r="J212" s="1"/>
      <c r="K212" s="1"/>
      <c r="L212" s="1"/>
      <c r="M212" s="74"/>
      <c r="N212" s="74"/>
      <c r="O212" s="2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23"/>
      <c r="AG212" s="8"/>
      <c r="AH212" s="8"/>
      <c r="AI212" s="8"/>
      <c r="AJ212" s="8"/>
      <c r="AK212" s="8"/>
    </row>
    <row r="213" spans="1:37" s="75" customFormat="1" ht="15" customHeight="1" x14ac:dyDescent="0.2">
      <c r="A213" s="1"/>
      <c r="B213" s="1"/>
      <c r="C213" s="8"/>
      <c r="D213" s="8"/>
      <c r="E213" s="1"/>
      <c r="F213" s="1"/>
      <c r="G213" s="1"/>
      <c r="H213" s="1"/>
      <c r="I213" s="1"/>
      <c r="J213" s="1"/>
      <c r="K213" s="1"/>
      <c r="L213" s="1"/>
      <c r="M213" s="74"/>
      <c r="N213" s="74"/>
      <c r="O213" s="24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23"/>
      <c r="AG213" s="8"/>
      <c r="AH213" s="8"/>
      <c r="AI213" s="8"/>
      <c r="AJ213" s="8"/>
      <c r="AK213" s="8"/>
    </row>
    <row r="214" spans="1:37" s="75" customFormat="1" ht="15" customHeight="1" x14ac:dyDescent="0.2">
      <c r="A214" s="1"/>
      <c r="B214" s="1"/>
      <c r="C214" s="8"/>
      <c r="D214" s="8"/>
      <c r="E214" s="1"/>
      <c r="F214" s="1"/>
      <c r="G214" s="1"/>
      <c r="H214" s="1"/>
      <c r="I214" s="1"/>
      <c r="J214" s="1"/>
      <c r="K214" s="1"/>
      <c r="L214" s="1"/>
      <c r="M214" s="74"/>
      <c r="N214" s="74"/>
      <c r="O214" s="24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23"/>
      <c r="AG214" s="8"/>
      <c r="AH214" s="8"/>
      <c r="AI214" s="8"/>
      <c r="AJ214" s="8"/>
      <c r="AK214" s="8"/>
    </row>
    <row r="215" spans="1:37" s="75" customFormat="1" ht="15" customHeight="1" x14ac:dyDescent="0.2">
      <c r="A215" s="1"/>
      <c r="B215" s="1"/>
      <c r="C215" s="8"/>
      <c r="D215" s="8"/>
      <c r="E215" s="1"/>
      <c r="F215" s="1"/>
      <c r="G215" s="1"/>
      <c r="H215" s="1"/>
      <c r="I215" s="1"/>
      <c r="J215" s="1"/>
      <c r="K215" s="1"/>
      <c r="L215" s="1"/>
      <c r="M215" s="74"/>
      <c r="N215" s="74"/>
      <c r="O215" s="24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23"/>
      <c r="AG215" s="8"/>
      <c r="AH215" s="8"/>
      <c r="AI215" s="8"/>
      <c r="AJ215" s="8"/>
      <c r="AK215" s="8"/>
    </row>
    <row r="216" spans="1:37" s="75" customFormat="1" ht="15" customHeight="1" x14ac:dyDescent="0.2">
      <c r="A216" s="1"/>
      <c r="B216" s="1"/>
      <c r="C216" s="8"/>
      <c r="D216" s="8"/>
      <c r="E216" s="1"/>
      <c r="F216" s="1"/>
      <c r="G216" s="1"/>
      <c r="H216" s="1"/>
      <c r="I216" s="1"/>
      <c r="J216" s="1"/>
      <c r="K216" s="1"/>
      <c r="L216" s="1"/>
      <c r="M216" s="74"/>
      <c r="N216" s="74"/>
      <c r="O216" s="24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23"/>
      <c r="AG216" s="8"/>
      <c r="AH216" s="8"/>
      <c r="AI216" s="8"/>
      <c r="AJ216" s="8"/>
      <c r="AK216" s="8"/>
    </row>
    <row r="217" spans="1:37" s="75" customFormat="1" ht="15" customHeight="1" x14ac:dyDescent="0.2">
      <c r="A217" s="1"/>
      <c r="B217" s="1"/>
      <c r="C217" s="8"/>
      <c r="D217" s="8"/>
      <c r="E217" s="1"/>
      <c r="F217" s="1"/>
      <c r="G217" s="1"/>
      <c r="H217" s="1"/>
      <c r="I217" s="1"/>
      <c r="J217" s="1"/>
      <c r="K217" s="1"/>
      <c r="L217" s="1"/>
      <c r="M217" s="74"/>
      <c r="N217" s="74"/>
      <c r="O217" s="24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23"/>
      <c r="AG217" s="8"/>
      <c r="AH217" s="8"/>
      <c r="AI217" s="8"/>
      <c r="AJ217" s="8"/>
      <c r="AK217" s="8"/>
    </row>
    <row r="218" spans="1:37" s="75" customFormat="1" ht="15" customHeight="1" x14ac:dyDescent="0.2">
      <c r="A218" s="1"/>
      <c r="B218" s="1"/>
      <c r="C218" s="8"/>
      <c r="D218" s="8"/>
      <c r="E218" s="1"/>
      <c r="F218" s="1"/>
      <c r="G218" s="1"/>
      <c r="H218" s="1"/>
      <c r="I218" s="1"/>
      <c r="J218" s="1"/>
      <c r="K218" s="1"/>
      <c r="L218" s="1"/>
      <c r="M218" s="74"/>
      <c r="N218" s="74"/>
      <c r="O218" s="24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23"/>
      <c r="AG218" s="8"/>
      <c r="AH218" s="8"/>
      <c r="AI218" s="8"/>
      <c r="AJ218" s="8"/>
      <c r="AK218" s="8"/>
    </row>
    <row r="219" spans="1:37" s="75" customFormat="1" ht="15" customHeight="1" x14ac:dyDescent="0.2">
      <c r="A219" s="1"/>
      <c r="B219" s="1"/>
      <c r="C219" s="8"/>
      <c r="D219" s="8"/>
      <c r="E219" s="1"/>
      <c r="F219" s="1"/>
      <c r="G219" s="1"/>
      <c r="H219" s="1"/>
      <c r="I219" s="1"/>
      <c r="J219" s="1"/>
      <c r="K219" s="1"/>
      <c r="L219" s="1"/>
      <c r="M219" s="74"/>
      <c r="N219" s="74"/>
      <c r="O219" s="24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23"/>
      <c r="AG219" s="8"/>
      <c r="AH219" s="8"/>
      <c r="AI219" s="8"/>
      <c r="AJ219" s="8"/>
      <c r="AK219" s="8"/>
    </row>
    <row r="220" spans="1:37" s="75" customFormat="1" ht="15" customHeight="1" x14ac:dyDescent="0.2">
      <c r="A220" s="1"/>
      <c r="B220" s="1"/>
      <c r="C220" s="8"/>
      <c r="D220" s="8"/>
      <c r="E220" s="1"/>
      <c r="F220" s="1"/>
      <c r="G220" s="1"/>
      <c r="H220" s="1"/>
      <c r="I220" s="1"/>
      <c r="J220" s="1"/>
      <c r="K220" s="1"/>
      <c r="L220" s="1"/>
      <c r="M220" s="74"/>
      <c r="N220" s="74"/>
      <c r="O220" s="24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23"/>
      <c r="AG220" s="8"/>
      <c r="AH220" s="8"/>
      <c r="AI220" s="8"/>
      <c r="AJ220" s="8"/>
      <c r="AK220" s="8"/>
    </row>
    <row r="221" spans="1:37" s="75" customFormat="1" ht="15" customHeight="1" x14ac:dyDescent="0.2">
      <c r="A221" s="1"/>
      <c r="B221" s="1"/>
      <c r="C221" s="8"/>
      <c r="D221" s="8"/>
      <c r="E221" s="1"/>
      <c r="F221" s="1"/>
      <c r="G221" s="1"/>
      <c r="H221" s="1"/>
      <c r="I221" s="1"/>
      <c r="J221" s="1"/>
      <c r="K221" s="1"/>
      <c r="L221" s="1"/>
      <c r="M221" s="74"/>
      <c r="N221" s="74"/>
      <c r="O221" s="24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23"/>
      <c r="AG221" s="8"/>
      <c r="AH221" s="8"/>
      <c r="AI221" s="8"/>
      <c r="AJ221" s="8"/>
      <c r="AK221" s="8"/>
    </row>
    <row r="222" spans="1:37" s="75" customFormat="1" ht="15" customHeight="1" x14ac:dyDescent="0.2">
      <c r="A222" s="1"/>
      <c r="B222" s="1"/>
      <c r="C222" s="8"/>
      <c r="D222" s="8"/>
      <c r="E222" s="1"/>
      <c r="F222" s="1"/>
      <c r="G222" s="1"/>
      <c r="H222" s="1"/>
      <c r="I222" s="1"/>
      <c r="J222" s="1"/>
      <c r="K222" s="1"/>
      <c r="L222" s="1"/>
      <c r="M222" s="74"/>
      <c r="N222" s="74"/>
      <c r="O222" s="24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23"/>
      <c r="AG222" s="8"/>
      <c r="AH222" s="8"/>
      <c r="AI222" s="8"/>
      <c r="AJ222" s="8"/>
      <c r="AK222" s="8"/>
    </row>
    <row r="223" spans="1:37" s="75" customFormat="1" ht="15" customHeight="1" x14ac:dyDescent="0.2">
      <c r="A223" s="1"/>
      <c r="B223" s="1"/>
      <c r="C223" s="8"/>
      <c r="D223" s="8"/>
      <c r="E223" s="1"/>
      <c r="F223" s="1"/>
      <c r="G223" s="1"/>
      <c r="H223" s="1"/>
      <c r="I223" s="1"/>
      <c r="J223" s="1"/>
      <c r="K223" s="1"/>
      <c r="L223" s="1"/>
      <c r="M223" s="74"/>
      <c r="N223" s="74"/>
      <c r="O223" s="24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23"/>
      <c r="AG223" s="8"/>
      <c r="AH223" s="8"/>
      <c r="AI223" s="8"/>
      <c r="AJ223" s="8"/>
      <c r="AK223" s="8"/>
    </row>
    <row r="224" spans="1:37" s="75" customFormat="1" ht="15" customHeight="1" x14ac:dyDescent="0.2">
      <c r="A224" s="1"/>
      <c r="B224" s="1"/>
      <c r="C224" s="8"/>
      <c r="D224" s="8"/>
      <c r="E224" s="1"/>
      <c r="F224" s="1"/>
      <c r="G224" s="1"/>
      <c r="H224" s="1"/>
      <c r="I224" s="1"/>
      <c r="J224" s="1"/>
      <c r="K224" s="1"/>
      <c r="L224" s="1"/>
      <c r="M224" s="74"/>
      <c r="N224" s="74"/>
      <c r="O224" s="24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23"/>
      <c r="AG224" s="8"/>
      <c r="AH224" s="8"/>
      <c r="AI224" s="8"/>
      <c r="AJ224" s="8"/>
      <c r="AK224" s="8"/>
    </row>
    <row r="225" spans="1:37" s="75" customFormat="1" ht="15" customHeight="1" x14ac:dyDescent="0.2">
      <c r="A225" s="1"/>
      <c r="B225" s="1"/>
      <c r="C225" s="8"/>
      <c r="D225" s="8"/>
      <c r="E225" s="1"/>
      <c r="F225" s="1"/>
      <c r="G225" s="1"/>
      <c r="H225" s="1"/>
      <c r="I225" s="1"/>
      <c r="J225" s="1"/>
      <c r="K225" s="1"/>
      <c r="L225" s="1"/>
      <c r="M225" s="74"/>
      <c r="N225" s="74"/>
      <c r="O225" s="24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23"/>
      <c r="AG225" s="8"/>
      <c r="AH225" s="8"/>
      <c r="AI225" s="8"/>
      <c r="AJ225" s="8"/>
      <c r="AK225" s="8"/>
    </row>
    <row r="226" spans="1:37" s="75" customFormat="1" ht="15" customHeight="1" x14ac:dyDescent="0.2">
      <c r="A226" s="1"/>
      <c r="B226" s="1"/>
      <c r="C226" s="8"/>
      <c r="D226" s="8"/>
      <c r="E226" s="1"/>
      <c r="F226" s="1"/>
      <c r="G226" s="1"/>
      <c r="H226" s="1"/>
      <c r="I226" s="1"/>
      <c r="J226" s="1"/>
      <c r="K226" s="1"/>
      <c r="L226" s="1"/>
      <c r="M226" s="74"/>
      <c r="N226" s="74"/>
      <c r="O226" s="24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23"/>
      <c r="AG226" s="8"/>
      <c r="AH226" s="8"/>
      <c r="AI226" s="8"/>
      <c r="AJ226" s="8"/>
      <c r="AK226" s="8"/>
    </row>
    <row r="227" spans="1:37" s="75" customFormat="1" ht="15" customHeight="1" x14ac:dyDescent="0.2">
      <c r="A227" s="1"/>
      <c r="B227" s="1"/>
      <c r="C227" s="8"/>
      <c r="D227" s="8"/>
      <c r="E227" s="1"/>
      <c r="F227" s="1"/>
      <c r="G227" s="1"/>
      <c r="H227" s="1"/>
      <c r="I227" s="1"/>
      <c r="J227" s="1"/>
      <c r="K227" s="1"/>
      <c r="L227" s="1"/>
      <c r="M227" s="74"/>
      <c r="N227" s="74"/>
      <c r="O227" s="24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23"/>
      <c r="AG227" s="8"/>
      <c r="AH227" s="8"/>
      <c r="AI227" s="8"/>
      <c r="AJ227" s="8"/>
      <c r="AK227" s="8"/>
    </row>
    <row r="228" spans="1:37" s="75" customFormat="1" ht="15" customHeight="1" x14ac:dyDescent="0.2">
      <c r="A228" s="1"/>
      <c r="B228" s="1"/>
      <c r="C228" s="8"/>
      <c r="D228" s="8"/>
      <c r="E228" s="1"/>
      <c r="F228" s="1"/>
      <c r="G228" s="1"/>
      <c r="H228" s="1"/>
      <c r="I228" s="1"/>
      <c r="J228" s="1"/>
      <c r="K228" s="1"/>
      <c r="L228" s="1"/>
      <c r="M228" s="74"/>
      <c r="N228" s="74"/>
      <c r="O228" s="24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23"/>
      <c r="AG228" s="8"/>
      <c r="AH228" s="8"/>
      <c r="AI228" s="8"/>
      <c r="AJ228" s="8"/>
      <c r="AK228" s="8"/>
    </row>
    <row r="229" spans="1:37" s="75" customFormat="1" ht="15" customHeight="1" x14ac:dyDescent="0.2">
      <c r="A229" s="1"/>
      <c r="B229" s="1"/>
      <c r="C229" s="8"/>
      <c r="D229" s="8"/>
      <c r="E229" s="1"/>
      <c r="F229" s="1"/>
      <c r="G229" s="1"/>
      <c r="H229" s="1"/>
      <c r="I229" s="1"/>
      <c r="J229" s="1"/>
      <c r="K229" s="1"/>
      <c r="L229" s="1"/>
      <c r="M229" s="74"/>
      <c r="N229" s="74"/>
      <c r="O229" s="24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23"/>
      <c r="AG229" s="8"/>
      <c r="AH229" s="8"/>
      <c r="AI229" s="8"/>
      <c r="AJ229" s="8"/>
      <c r="AK229" s="8"/>
    </row>
    <row r="230" spans="1:37" s="75" customFormat="1" ht="15" customHeight="1" x14ac:dyDescent="0.2">
      <c r="A230" s="1"/>
      <c r="B230" s="1"/>
      <c r="C230" s="8"/>
      <c r="D230" s="8"/>
      <c r="E230" s="1"/>
      <c r="F230" s="1"/>
      <c r="G230" s="1"/>
      <c r="H230" s="1"/>
      <c r="I230" s="1"/>
      <c r="J230" s="1"/>
      <c r="K230" s="1"/>
      <c r="L230" s="1"/>
      <c r="M230" s="74"/>
      <c r="N230" s="74"/>
      <c r="O230" s="24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23"/>
      <c r="AG230" s="8"/>
      <c r="AH230" s="8"/>
      <c r="AI230" s="8"/>
      <c r="AJ230" s="8"/>
      <c r="AK230" s="8"/>
    </row>
    <row r="231" spans="1:37" s="75" customFormat="1" ht="15" customHeight="1" x14ac:dyDescent="0.2">
      <c r="A231" s="1"/>
      <c r="B231" s="1"/>
      <c r="C231" s="8"/>
      <c r="D231" s="8"/>
      <c r="E231" s="1"/>
      <c r="F231" s="1"/>
      <c r="G231" s="1"/>
      <c r="H231" s="1"/>
      <c r="I231" s="1"/>
      <c r="J231" s="1"/>
      <c r="K231" s="1"/>
      <c r="L231" s="1"/>
      <c r="M231" s="74"/>
      <c r="N231" s="74"/>
      <c r="O231" s="24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23"/>
      <c r="AG231" s="8"/>
      <c r="AH231" s="8"/>
      <c r="AI231" s="8"/>
      <c r="AJ231" s="8"/>
      <c r="AK231" s="8"/>
    </row>
    <row r="232" spans="1:37" s="75" customFormat="1" ht="15" customHeight="1" x14ac:dyDescent="0.2">
      <c r="A232" s="1"/>
      <c r="B232" s="1"/>
      <c r="C232" s="8"/>
      <c r="D232" s="8"/>
      <c r="E232" s="1"/>
      <c r="F232" s="1"/>
      <c r="G232" s="1"/>
      <c r="H232" s="1"/>
      <c r="I232" s="1"/>
      <c r="J232" s="1"/>
      <c r="K232" s="1"/>
      <c r="L232" s="1"/>
      <c r="M232" s="74"/>
      <c r="N232" s="74"/>
      <c r="O232" s="24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23"/>
      <c r="AG232" s="8"/>
      <c r="AH232" s="8"/>
      <c r="AI232" s="8"/>
      <c r="AJ232" s="8"/>
      <c r="AK232" s="8"/>
    </row>
    <row r="233" spans="1:37" s="75" customFormat="1" ht="15" customHeight="1" x14ac:dyDescent="0.2">
      <c r="A233" s="1"/>
      <c r="B233" s="1"/>
      <c r="C233" s="8"/>
      <c r="D233" s="8"/>
      <c r="E233" s="1"/>
      <c r="F233" s="1"/>
      <c r="G233" s="1"/>
      <c r="H233" s="1"/>
      <c r="I233" s="1"/>
      <c r="J233" s="1"/>
      <c r="K233" s="1"/>
      <c r="L233" s="1"/>
      <c r="M233" s="74"/>
      <c r="N233" s="74"/>
      <c r="O233" s="24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23"/>
      <c r="AG233" s="8"/>
      <c r="AH233" s="8"/>
      <c r="AI233" s="8"/>
      <c r="AJ233" s="8"/>
      <c r="AK233" s="8"/>
    </row>
    <row r="234" spans="1:37" s="75" customFormat="1" ht="15" customHeight="1" x14ac:dyDescent="0.2">
      <c r="A234" s="1"/>
      <c r="B234" s="1"/>
      <c r="C234" s="8"/>
      <c r="D234" s="8"/>
      <c r="E234" s="1"/>
      <c r="F234" s="1"/>
      <c r="G234" s="1"/>
      <c r="H234" s="1"/>
      <c r="I234" s="1"/>
      <c r="J234" s="1"/>
      <c r="K234" s="1"/>
      <c r="L234" s="1"/>
      <c r="M234" s="74"/>
      <c r="N234" s="74"/>
      <c r="O234" s="24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23"/>
      <c r="AG234" s="8"/>
      <c r="AH234" s="8"/>
      <c r="AI234" s="8"/>
      <c r="AJ234" s="8"/>
      <c r="AK234" s="8"/>
    </row>
    <row r="235" spans="1:37" s="75" customFormat="1" ht="15" customHeight="1" x14ac:dyDescent="0.2">
      <c r="A235" s="1"/>
      <c r="B235" s="1"/>
      <c r="C235" s="8"/>
      <c r="D235" s="8"/>
      <c r="E235" s="1"/>
      <c r="F235" s="1"/>
      <c r="G235" s="1"/>
      <c r="H235" s="1"/>
      <c r="I235" s="1"/>
      <c r="J235" s="1"/>
      <c r="K235" s="1"/>
      <c r="L235" s="1"/>
      <c r="M235" s="74"/>
      <c r="N235" s="74"/>
      <c r="O235" s="24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23"/>
      <c r="AG235" s="8"/>
      <c r="AH235" s="8"/>
      <c r="AI235" s="8"/>
      <c r="AJ235" s="8"/>
      <c r="AK235" s="8"/>
    </row>
    <row r="236" spans="1:37" s="75" customFormat="1" ht="15" customHeight="1" x14ac:dyDescent="0.2">
      <c r="A236" s="1"/>
      <c r="B236" s="1"/>
      <c r="C236" s="8"/>
      <c r="D236" s="8"/>
      <c r="E236" s="1"/>
      <c r="F236" s="1"/>
      <c r="G236" s="1"/>
      <c r="H236" s="1"/>
      <c r="I236" s="1"/>
      <c r="J236" s="1"/>
      <c r="K236" s="1"/>
      <c r="L236" s="1"/>
      <c r="M236" s="74"/>
      <c r="N236" s="74"/>
      <c r="O236" s="24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23"/>
      <c r="AG236" s="8"/>
      <c r="AH236" s="8"/>
      <c r="AI236" s="8"/>
      <c r="AJ236" s="8"/>
      <c r="AK236" s="8"/>
    </row>
    <row r="237" spans="1:37" s="75" customFormat="1" ht="15" customHeight="1" x14ac:dyDescent="0.2">
      <c r="A237" s="1"/>
      <c r="B237" s="1"/>
      <c r="C237" s="8"/>
      <c r="D237" s="8"/>
      <c r="E237" s="1"/>
      <c r="F237" s="1"/>
      <c r="G237" s="1"/>
      <c r="H237" s="1"/>
      <c r="I237" s="1"/>
      <c r="J237" s="1"/>
      <c r="K237" s="1"/>
      <c r="L237" s="1"/>
      <c r="M237" s="74"/>
      <c r="N237" s="74"/>
      <c r="O237" s="24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23"/>
      <c r="AG237" s="8"/>
      <c r="AH237" s="8"/>
      <c r="AI237" s="8"/>
      <c r="AJ237" s="8"/>
      <c r="AK237" s="8"/>
    </row>
    <row r="238" spans="1:37" s="75" customFormat="1" ht="15" customHeight="1" x14ac:dyDescent="0.2">
      <c r="A238" s="1"/>
      <c r="B238" s="1"/>
      <c r="C238" s="8"/>
      <c r="D238" s="8"/>
      <c r="E238" s="1"/>
      <c r="F238" s="1"/>
      <c r="G238" s="1"/>
      <c r="H238" s="1"/>
      <c r="I238" s="1"/>
      <c r="J238" s="1"/>
      <c r="K238" s="1"/>
      <c r="L238" s="1"/>
      <c r="M238" s="74"/>
      <c r="N238" s="74"/>
      <c r="O238" s="24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23"/>
      <c r="AG238" s="8"/>
      <c r="AH238" s="8"/>
      <c r="AI238" s="8"/>
      <c r="AJ238" s="8"/>
      <c r="AK238" s="8"/>
    </row>
    <row r="239" spans="1:37" s="75" customFormat="1" ht="15" customHeight="1" x14ac:dyDescent="0.2">
      <c r="A239" s="1"/>
      <c r="B239" s="1"/>
      <c r="C239" s="8"/>
      <c r="D239" s="8"/>
      <c r="E239" s="1"/>
      <c r="F239" s="1"/>
      <c r="G239" s="1"/>
      <c r="H239" s="1"/>
      <c r="I239" s="1"/>
      <c r="J239" s="1"/>
      <c r="K239" s="1"/>
      <c r="L239" s="1"/>
      <c r="M239" s="74"/>
      <c r="N239" s="74"/>
      <c r="O239" s="24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23"/>
      <c r="AG239" s="8"/>
      <c r="AH239" s="8"/>
      <c r="AI239" s="8"/>
      <c r="AJ239" s="8"/>
      <c r="AK239" s="8"/>
    </row>
    <row r="240" spans="1:37" s="75" customFormat="1" ht="15" customHeight="1" x14ac:dyDescent="0.2">
      <c r="A240" s="1"/>
      <c r="B240" s="1"/>
      <c r="C240" s="8"/>
      <c r="D240" s="8"/>
      <c r="E240" s="1"/>
      <c r="F240" s="1"/>
      <c r="G240" s="1"/>
      <c r="H240" s="1"/>
      <c r="I240" s="1"/>
      <c r="J240" s="1"/>
      <c r="K240" s="1"/>
      <c r="L240" s="1"/>
      <c r="M240" s="74"/>
      <c r="N240" s="74"/>
      <c r="O240" s="24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23"/>
      <c r="AG240" s="8"/>
      <c r="AH240" s="8"/>
      <c r="AI240" s="8"/>
      <c r="AJ240" s="8"/>
      <c r="AK240" s="8"/>
    </row>
    <row r="241" spans="1:37" s="75" customFormat="1" ht="15" customHeight="1" x14ac:dyDescent="0.2">
      <c r="A241" s="1"/>
      <c r="B241" s="1"/>
      <c r="C241" s="8"/>
      <c r="D241" s="8"/>
      <c r="E241" s="1"/>
      <c r="F241" s="1"/>
      <c r="G241" s="1"/>
      <c r="H241" s="1"/>
      <c r="I241" s="1"/>
      <c r="J241" s="1"/>
      <c r="K241" s="1"/>
      <c r="L241" s="1"/>
      <c r="M241" s="74"/>
      <c r="N241" s="74"/>
      <c r="O241" s="24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23"/>
      <c r="AG241" s="8"/>
      <c r="AH241" s="8"/>
      <c r="AI241" s="8"/>
      <c r="AJ241" s="8"/>
      <c r="AK241" s="8"/>
    </row>
    <row r="242" spans="1:37" s="75" customFormat="1" ht="15" customHeight="1" x14ac:dyDescent="0.2">
      <c r="A242" s="1"/>
      <c r="B242" s="1"/>
      <c r="C242" s="8"/>
      <c r="D242" s="8"/>
      <c r="E242" s="1"/>
      <c r="F242" s="1"/>
      <c r="G242" s="1"/>
      <c r="H242" s="1"/>
      <c r="I242" s="1"/>
      <c r="J242" s="1"/>
      <c r="K242" s="1"/>
      <c r="L242" s="1"/>
      <c r="M242" s="74"/>
      <c r="N242" s="74"/>
      <c r="O242" s="24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23"/>
      <c r="AG242" s="8"/>
      <c r="AH242" s="8"/>
      <c r="AI242" s="8"/>
      <c r="AJ242" s="8"/>
      <c r="AK24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2019-07-01T07:37:50Z</dcterms:modified>
</cp:coreProperties>
</file>