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O5" i="1"/>
  <c r="O9" i="1" s="1"/>
  <c r="O12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I12" i="1" s="1"/>
  <c r="H5" i="1"/>
  <c r="H9" i="1" s="1"/>
  <c r="H12" i="1" s="1"/>
  <c r="G5" i="1"/>
  <c r="G9" i="1" s="1"/>
  <c r="G12" i="1" s="1"/>
  <c r="F5" i="1"/>
  <c r="F9" i="1" s="1"/>
  <c r="F12" i="1" s="1"/>
  <c r="E5" i="1"/>
  <c r="E9" i="1" s="1"/>
  <c r="E12" i="1" s="1"/>
  <c r="D6" i="1" l="1"/>
  <c r="M12" i="1"/>
  <c r="M9" i="1"/>
  <c r="K9" i="1"/>
  <c r="K12" i="1"/>
  <c r="L12" i="1"/>
  <c r="L9" i="1"/>
</calcChain>
</file>

<file path=xl/sharedStrings.xml><?xml version="1.0" encoding="utf-8"?>
<sst xmlns="http://schemas.openxmlformats.org/spreadsheetml/2006/main" count="71" uniqueCount="47">
  <si>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</si>
  <si>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</si>
  <si>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</si>
  <si>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</si>
  <si>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</si>
  <si>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</si>
  <si>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</si>
  <si>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</si>
  <si>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</si>
  <si>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</si>
  <si>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</si>
  <si>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</si>
  <si>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</si>
  <si>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</si>
  <si>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</si>
  <si>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</si>
  <si>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</si>
  <si>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</si>
  <si>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</si>
  <si>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</si>
  <si>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</si>
  <si>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</si>
  <si>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</si>
  <si>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</si>
  <si>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</si>
  <si>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</si>
  <si>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</si>
  <si>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</si>
  <si>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</si>
  <si>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</si>
  <si>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</si>
  <si>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</si>
  <si>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Niina Ahvenainen</t>
  </si>
  <si>
    <t>7.8.1964</t>
  </si>
  <si>
    <t>Tahko = Hyvinkään Tahko  (1915)</t>
  </si>
  <si>
    <t>Tahko</t>
  </si>
  <si>
    <t>MESTARUUSSARJA</t>
  </si>
  <si>
    <t>ENSIMMÄISET</t>
  </si>
  <si>
    <t>Ottelu</t>
  </si>
  <si>
    <t>Kunnari</t>
  </si>
  <si>
    <t>URA SM-SARJASSA</t>
  </si>
  <si>
    <t>4.</t>
  </si>
  <si>
    <t>1.  ottelu</t>
  </si>
  <si>
    <t>30.08. 1981  KaKa - Tahko  10-11</t>
  </si>
  <si>
    <t xml:space="preserve">  17 v   0 kk 23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</si>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</sst>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8.1406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31" width="5.7109375" style="25" customWidth="1"/>
    <col min="32" max="32" width="6.7109375" style="25" customWidth="1"/>
    <col min="33" max="33" width="9.140625" style="25"/>
    <col min="34" max="34" width="21.5703125" style="25" customWidth="1"/>
    <col min="35" max="16384" width="9.140625" style="25"/>
  </cols>
  <sheetData>
    <row r="1" spans="1:37" s="9" customFormat="1" ht="15" customHeight="1" x14ac:dyDescent="0.25">
      <c r="A1" s="1"/>
      <c r="B1" s="59" t="s">
        <v>32</v>
      </c>
      <c r="C1" s="2"/>
      <c r="D1" s="3"/>
      <c r="E1" s="4" t="s">
        <v>33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26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22</v>
      </c>
      <c r="AC3" s="15" t="s">
        <v>27</v>
      </c>
      <c r="AD3" s="17" t="s">
        <v>28</v>
      </c>
      <c r="AE3" s="18" t="s">
        <v>29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1981</v>
      </c>
      <c r="C4" s="26" t="s">
        <v>41</v>
      </c>
      <c r="D4" s="39" t="s">
        <v>35</v>
      </c>
      <c r="E4" s="26">
        <v>1</v>
      </c>
      <c r="F4" s="26">
        <v>0</v>
      </c>
      <c r="G4" s="26">
        <v>1</v>
      </c>
      <c r="H4" s="26">
        <v>2</v>
      </c>
      <c r="I4" s="26">
        <v>4</v>
      </c>
      <c r="J4" s="26">
        <v>2</v>
      </c>
      <c r="K4" s="26">
        <v>0</v>
      </c>
      <c r="L4" s="26">
        <v>1</v>
      </c>
      <c r="M4" s="26">
        <v>1</v>
      </c>
      <c r="N4" s="29">
        <v>0.85699999999999998</v>
      </c>
      <c r="O4" s="24">
        <v>7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 t="shared" ref="E5:M5" si="0">SUM(E4:E4)</f>
        <v>1</v>
      </c>
      <c r="F5" s="18">
        <f t="shared" si="0"/>
        <v>0</v>
      </c>
      <c r="G5" s="18">
        <f t="shared" si="0"/>
        <v>1</v>
      </c>
      <c r="H5" s="18">
        <f t="shared" si="0"/>
        <v>2</v>
      </c>
      <c r="I5" s="18">
        <f t="shared" si="0"/>
        <v>4</v>
      </c>
      <c r="J5" s="18">
        <f t="shared" si="0"/>
        <v>2</v>
      </c>
      <c r="K5" s="18">
        <f t="shared" si="0"/>
        <v>0</v>
      </c>
      <c r="L5" s="18">
        <f t="shared" si="0"/>
        <v>1</v>
      </c>
      <c r="M5" s="18">
        <f t="shared" si="0"/>
        <v>1</v>
      </c>
      <c r="N5" s="30"/>
      <c r="O5" s="31" t="e">
        <f>SUM(#REF!)</f>
        <v>#REF!</v>
      </c>
      <c r="P5" s="18">
        <f t="shared" ref="P5:AE5" si="1">SUM(P4:P4)</f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0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4.333333333333333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40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23</v>
      </c>
      <c r="L8" s="18" t="s">
        <v>24</v>
      </c>
      <c r="M8" s="18" t="s">
        <v>25</v>
      </c>
      <c r="N8" s="30" t="s">
        <v>30</v>
      </c>
      <c r="O8" s="24"/>
      <c r="P8" s="39" t="s">
        <v>37</v>
      </c>
      <c r="Q8" s="12"/>
      <c r="R8" s="12"/>
      <c r="S8" s="12"/>
      <c r="T8" s="60"/>
      <c r="U8" s="60"/>
      <c r="V8" s="60"/>
      <c r="W8" s="60"/>
      <c r="X8" s="60"/>
      <c r="Y8" s="12"/>
      <c r="Z8" s="12"/>
      <c r="AA8" s="12"/>
      <c r="AB8" s="12"/>
      <c r="AC8" s="12"/>
      <c r="AD8" s="12"/>
      <c r="AE8" s="40"/>
      <c r="AF8" s="1"/>
      <c r="AG8" s="1"/>
      <c r="AH8" s="1"/>
      <c r="AI8" s="1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1</v>
      </c>
      <c r="F9" s="26">
        <f>PRODUCT(F5)</f>
        <v>0</v>
      </c>
      <c r="G9" s="26">
        <f>PRODUCT(G5)</f>
        <v>1</v>
      </c>
      <c r="H9" s="26">
        <f>PRODUCT(H5)</f>
        <v>2</v>
      </c>
      <c r="I9" s="26">
        <f>PRODUCT(I5)</f>
        <v>4</v>
      </c>
      <c r="J9" s="1"/>
      <c r="K9" s="41">
        <f>PRODUCT((F9+G9)/E9)</f>
        <v>1</v>
      </c>
      <c r="L9" s="41">
        <f>PRODUCT(H9/E9)</f>
        <v>2</v>
      </c>
      <c r="M9" s="41">
        <f>PRODUCT(I9/E9)</f>
        <v>4</v>
      </c>
      <c r="N9" s="29"/>
      <c r="O9" s="24" t="e">
        <f>PRODUCT(O5)</f>
        <v>#REF!</v>
      </c>
      <c r="P9" s="61" t="s">
        <v>38</v>
      </c>
      <c r="Q9" s="62"/>
      <c r="R9" s="63" t="s">
        <v>43</v>
      </c>
      <c r="S9" s="63"/>
      <c r="T9" s="63"/>
      <c r="U9" s="63"/>
      <c r="V9" s="63"/>
      <c r="W9" s="63"/>
      <c r="X9" s="63"/>
      <c r="Y9" s="64" t="s">
        <v>42</v>
      </c>
      <c r="Z9" s="64"/>
      <c r="AA9" s="64"/>
      <c r="AB9" s="73" t="s">
        <v>44</v>
      </c>
      <c r="AC9" s="64"/>
      <c r="AD9" s="64"/>
      <c r="AE9" s="75"/>
      <c r="AF9" s="1"/>
      <c r="AG9" s="1"/>
      <c r="AH9" s="1"/>
      <c r="AI9" s="1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5" t="s">
        <v>45</v>
      </c>
      <c r="Q10" s="66"/>
      <c r="R10" s="67" t="s">
        <v>43</v>
      </c>
      <c r="S10" s="67"/>
      <c r="T10" s="67"/>
      <c r="U10" s="67"/>
      <c r="V10" s="67"/>
      <c r="W10" s="67"/>
      <c r="X10" s="67"/>
      <c r="Y10" s="68" t="s">
        <v>42</v>
      </c>
      <c r="Z10" s="68"/>
      <c r="AA10" s="68"/>
      <c r="AB10" s="74" t="s">
        <v>44</v>
      </c>
      <c r="AC10" s="68"/>
      <c r="AD10" s="68"/>
      <c r="AE10" s="76"/>
      <c r="AF10" s="1"/>
      <c r="AG10" s="1"/>
      <c r="AH10" s="1"/>
      <c r="AI10" s="1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5" t="s">
        <v>46</v>
      </c>
      <c r="Q11" s="66"/>
      <c r="R11" s="67" t="s">
        <v>43</v>
      </c>
      <c r="S11" s="67"/>
      <c r="T11" s="67"/>
      <c r="U11" s="67"/>
      <c r="V11" s="67"/>
      <c r="W11" s="67"/>
      <c r="X11" s="67"/>
      <c r="Y11" s="68" t="s">
        <v>42</v>
      </c>
      <c r="Z11" s="68"/>
      <c r="AA11" s="68"/>
      <c r="AB11" s="74" t="s">
        <v>44</v>
      </c>
      <c r="AC11" s="68"/>
      <c r="AD11" s="68"/>
      <c r="AE11" s="76"/>
      <c r="AF11" s="1"/>
      <c r="AG11" s="1"/>
      <c r="AH11" s="1"/>
      <c r="AI11" s="1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1</v>
      </c>
      <c r="F12" s="18">
        <f>SUM(F9:F11)</f>
        <v>0</v>
      </c>
      <c r="G12" s="18">
        <f>SUM(G9:G11)</f>
        <v>1</v>
      </c>
      <c r="H12" s="18">
        <f>SUM(H9:H11)</f>
        <v>2</v>
      </c>
      <c r="I12" s="18">
        <f>SUM(I9:I11)</f>
        <v>4</v>
      </c>
      <c r="J12" s="1"/>
      <c r="K12" s="53">
        <f>PRODUCT((F12+G12)/E12)</f>
        <v>1</v>
      </c>
      <c r="L12" s="53">
        <f>PRODUCT(H12/E12)</f>
        <v>2</v>
      </c>
      <c r="M12" s="53">
        <f>PRODUCT(I12/E12)</f>
        <v>4</v>
      </c>
      <c r="N12" s="30"/>
      <c r="O12" s="24" t="e">
        <f>SUM(O9:O11)</f>
        <v>#REF!</v>
      </c>
      <c r="P12" s="69" t="s">
        <v>39</v>
      </c>
      <c r="Q12" s="70"/>
      <c r="R12" s="71"/>
      <c r="S12" s="71"/>
      <c r="T12" s="71"/>
      <c r="U12" s="71"/>
      <c r="V12" s="71"/>
      <c r="W12" s="71"/>
      <c r="X12" s="71"/>
      <c r="Y12" s="71"/>
      <c r="Z12" s="72"/>
      <c r="AA12" s="72"/>
      <c r="AB12" s="72"/>
      <c r="AC12" s="72"/>
      <c r="AD12" s="72"/>
      <c r="AE12" s="77"/>
      <c r="AF12" s="1"/>
      <c r="AG12" s="1"/>
      <c r="AH12" s="1"/>
      <c r="AI12" s="1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8"/>
      <c r="AK13" s="8"/>
    </row>
    <row r="14" spans="1:37" ht="15" customHeight="1" x14ac:dyDescent="0.2">
      <c r="A14" s="1"/>
      <c r="B14" s="1" t="s">
        <v>31</v>
      </c>
      <c r="C14" s="1"/>
      <c r="D14" s="1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6" customFormat="1" ht="15" customHeight="1" x14ac:dyDescent="0.2">
      <c r="A18" s="1"/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4"/>
      <c r="W37" s="1"/>
      <c r="X37" s="1"/>
      <c r="Y37" s="1"/>
      <c r="Z37" s="1"/>
      <c r="AA37" s="1"/>
      <c r="AB37" s="1"/>
      <c r="AC37" s="1"/>
      <c r="AD37" s="1"/>
      <c r="AE3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2019-07-01T07:39:41Z</dcterms:modified>
</cp:coreProperties>
</file>