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I20" i="1" l="1"/>
  <c r="I17" i="1"/>
  <c r="AE13" i="1" l="1"/>
  <c r="AD13" i="1"/>
  <c r="AC13" i="1"/>
  <c r="AB13" i="1"/>
  <c r="AA13" i="1"/>
  <c r="Z13" i="1"/>
  <c r="X13" i="1"/>
  <c r="W13" i="1"/>
  <c r="V13" i="1"/>
  <c r="U13" i="1"/>
  <c r="S13" i="1"/>
  <c r="R13" i="1"/>
  <c r="Q13" i="1"/>
  <c r="P13" i="1"/>
  <c r="H13" i="1"/>
  <c r="H17" i="1" s="1"/>
  <c r="H20" i="1" s="1"/>
  <c r="G13" i="1"/>
  <c r="G17" i="1" s="1"/>
  <c r="G20" i="1" s="1"/>
  <c r="F13" i="1"/>
  <c r="F17" i="1" s="1"/>
  <c r="F20" i="1" s="1"/>
  <c r="E13" i="1"/>
  <c r="E17" i="1" s="1"/>
  <c r="E20" i="1" s="1"/>
  <c r="L20" i="1" l="1"/>
  <c r="L17" i="1"/>
  <c r="K20" i="1"/>
  <c r="K17" i="1"/>
  <c r="D14" i="1"/>
</calcChain>
</file>

<file path=xl/sharedStrings.xml><?xml version="1.0" encoding="utf-8"?>
<sst xmlns="http://schemas.openxmlformats.org/spreadsheetml/2006/main" count="75" uniqueCount="46">
  <si>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</si>
  <si>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</si>
  <si>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</si>
  <si>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</si>
  <si>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</si>
  <si>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</si>
  <si>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</si>
  <si>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</si>
  <si>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</si>
  <si>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</si>
  <si>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</si>
  <si>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</si>
  <si>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</si>
  <si>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</si>
  <si>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</si>
  <si>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</si>
  <si>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</si>
  <si>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</si>
  <si>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</si>
  <si>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</si>
  <si>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</si>
  <si>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</si>
  <si>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</si>
  <si>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</si>
  <si>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</si>
  <si>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</si>
  <si>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</si>
  <si>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</si>
  <si>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</si>
  <si>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</si>
  <si>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</si>
  <si>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</si>
  <si>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6.</t>
  </si>
  <si>
    <t>Veto</t>
  </si>
  <si>
    <t>Veto = Helsingin Veto  (1943)</t>
  </si>
  <si>
    <t>MESTARUUSSARJA</t>
  </si>
  <si>
    <t>URA SM-SARJASSA</t>
  </si>
  <si>
    <t>3.</t>
  </si>
  <si>
    <t>7.</t>
  </si>
  <si>
    <t>Leena Ahvenainen</t>
  </si>
  <si>
    <t>10.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</si>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</sst>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8.2851562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1955</v>
      </c>
      <c r="C4" s="26" t="s">
        <v>38</v>
      </c>
      <c r="D4" s="28" t="s">
        <v>33</v>
      </c>
      <c r="E4" s="60"/>
      <c r="F4" s="26"/>
      <c r="G4" s="26"/>
      <c r="H4" s="26"/>
      <c r="I4" s="61"/>
      <c r="J4" s="61"/>
      <c r="K4" s="61"/>
      <c r="L4" s="61"/>
      <c r="M4" s="61"/>
      <c r="N4" s="61"/>
      <c r="O4" s="62"/>
      <c r="P4" s="26"/>
      <c r="Q4" s="26"/>
      <c r="R4" s="26"/>
      <c r="S4" s="26"/>
      <c r="T4" s="26"/>
      <c r="U4" s="63"/>
      <c r="V4" s="63"/>
      <c r="W4" s="63"/>
      <c r="X4" s="63"/>
      <c r="Y4" s="63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1956</v>
      </c>
      <c r="C5" s="26"/>
      <c r="D5" s="28"/>
      <c r="E5" s="60"/>
      <c r="F5" s="26"/>
      <c r="G5" s="26"/>
      <c r="H5" s="26"/>
      <c r="I5" s="61"/>
      <c r="J5" s="61"/>
      <c r="K5" s="61"/>
      <c r="L5" s="61"/>
      <c r="M5" s="61"/>
      <c r="N5" s="61"/>
      <c r="O5" s="62"/>
      <c r="P5" s="26"/>
      <c r="Q5" s="26"/>
      <c r="R5" s="26"/>
      <c r="S5" s="26"/>
      <c r="T5" s="26"/>
      <c r="U5" s="63"/>
      <c r="V5" s="63"/>
      <c r="W5" s="63"/>
      <c r="X5" s="63"/>
      <c r="Y5" s="63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1957</v>
      </c>
      <c r="C6" s="26" t="s">
        <v>37</v>
      </c>
      <c r="D6" s="64" t="s">
        <v>33</v>
      </c>
      <c r="E6" s="60"/>
      <c r="F6" s="26"/>
      <c r="G6" s="26"/>
      <c r="H6" s="26"/>
      <c r="I6" s="61"/>
      <c r="J6" s="61"/>
      <c r="K6" s="61"/>
      <c r="L6" s="61"/>
      <c r="M6" s="61"/>
      <c r="N6" s="61"/>
      <c r="O6" s="62"/>
      <c r="P6" s="26"/>
      <c r="Q6" s="26"/>
      <c r="R6" s="26"/>
      <c r="S6" s="26"/>
      <c r="T6" s="26"/>
      <c r="U6" s="63"/>
      <c r="V6" s="63"/>
      <c r="W6" s="63"/>
      <c r="X6" s="63"/>
      <c r="Y6" s="63"/>
      <c r="Z6" s="26"/>
      <c r="AA6" s="26"/>
      <c r="AB6" s="26"/>
      <c r="AC6" s="26"/>
      <c r="AD6" s="26"/>
      <c r="AE6" s="26">
        <v>1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1958</v>
      </c>
      <c r="C7" s="26" t="s">
        <v>38</v>
      </c>
      <c r="D7" s="28" t="s">
        <v>33</v>
      </c>
      <c r="E7" s="60"/>
      <c r="F7" s="26"/>
      <c r="G7" s="26"/>
      <c r="H7" s="26"/>
      <c r="I7" s="61"/>
      <c r="J7" s="61"/>
      <c r="K7" s="61"/>
      <c r="L7" s="61"/>
      <c r="M7" s="61"/>
      <c r="N7" s="61"/>
      <c r="O7" s="62"/>
      <c r="P7" s="26"/>
      <c r="Q7" s="26"/>
      <c r="R7" s="26"/>
      <c r="S7" s="26"/>
      <c r="T7" s="26"/>
      <c r="U7" s="63"/>
      <c r="V7" s="63"/>
      <c r="W7" s="63"/>
      <c r="X7" s="63"/>
      <c r="Y7" s="63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1959</v>
      </c>
      <c r="C8" s="26" t="s">
        <v>32</v>
      </c>
      <c r="D8" s="64" t="s">
        <v>33</v>
      </c>
      <c r="E8" s="60"/>
      <c r="F8" s="26"/>
      <c r="G8" s="26"/>
      <c r="H8" s="26"/>
      <c r="I8" s="61"/>
      <c r="J8" s="61"/>
      <c r="K8" s="61"/>
      <c r="L8" s="61"/>
      <c r="M8" s="61"/>
      <c r="N8" s="61"/>
      <c r="O8" s="62"/>
      <c r="P8" s="26"/>
      <c r="Q8" s="26"/>
      <c r="R8" s="26"/>
      <c r="S8" s="26"/>
      <c r="T8" s="26"/>
      <c r="U8" s="63"/>
      <c r="V8" s="63"/>
      <c r="W8" s="63"/>
      <c r="X8" s="63"/>
      <c r="Y8" s="63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1960</v>
      </c>
      <c r="C9" s="26" t="s">
        <v>32</v>
      </c>
      <c r="D9" s="64" t="s">
        <v>33</v>
      </c>
      <c r="E9" s="26">
        <v>8</v>
      </c>
      <c r="F9" s="26">
        <v>0</v>
      </c>
      <c r="G9" s="26">
        <v>1</v>
      </c>
      <c r="H9" s="26"/>
      <c r="I9" s="61"/>
      <c r="J9" s="61"/>
      <c r="K9" s="61"/>
      <c r="L9" s="61"/>
      <c r="M9" s="61"/>
      <c r="N9" s="61"/>
      <c r="O9" s="62"/>
      <c r="P9" s="26"/>
      <c r="Q9" s="26"/>
      <c r="R9" s="26"/>
      <c r="S9" s="26"/>
      <c r="T9" s="26"/>
      <c r="U9" s="63"/>
      <c r="V9" s="63"/>
      <c r="W9" s="63"/>
      <c r="X9" s="63"/>
      <c r="Y9" s="63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1961</v>
      </c>
      <c r="C10" s="26" t="s">
        <v>32</v>
      </c>
      <c r="D10" s="64" t="s">
        <v>33</v>
      </c>
      <c r="E10" s="60"/>
      <c r="F10" s="26"/>
      <c r="G10" s="26"/>
      <c r="H10" s="26"/>
      <c r="I10" s="61"/>
      <c r="J10" s="61"/>
      <c r="K10" s="61"/>
      <c r="L10" s="61"/>
      <c r="M10" s="61"/>
      <c r="N10" s="61"/>
      <c r="O10" s="62"/>
      <c r="P10" s="26"/>
      <c r="Q10" s="26"/>
      <c r="R10" s="26"/>
      <c r="S10" s="26"/>
      <c r="T10" s="26"/>
      <c r="U10" s="63"/>
      <c r="V10" s="63"/>
      <c r="W10" s="63"/>
      <c r="X10" s="63"/>
      <c r="Y10" s="63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1962</v>
      </c>
      <c r="C11" s="26" t="s">
        <v>32</v>
      </c>
      <c r="D11" s="28" t="s">
        <v>33</v>
      </c>
      <c r="E11" s="26">
        <v>1</v>
      </c>
      <c r="F11" s="26">
        <v>1</v>
      </c>
      <c r="G11" s="26">
        <v>0</v>
      </c>
      <c r="H11" s="26">
        <v>1</v>
      </c>
      <c r="I11" s="61"/>
      <c r="J11" s="61"/>
      <c r="K11" s="61"/>
      <c r="L11" s="61"/>
      <c r="M11" s="61"/>
      <c r="N11" s="61"/>
      <c r="O11" s="62"/>
      <c r="P11" s="26"/>
      <c r="Q11" s="26"/>
      <c r="R11" s="26"/>
      <c r="S11" s="26"/>
      <c r="T11" s="26"/>
      <c r="U11" s="63"/>
      <c r="V11" s="63"/>
      <c r="W11" s="63"/>
      <c r="X11" s="63"/>
      <c r="Y11" s="63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1963</v>
      </c>
      <c r="C12" s="26" t="s">
        <v>40</v>
      </c>
      <c r="D12" s="64" t="s">
        <v>33</v>
      </c>
      <c r="E12" s="26">
        <v>6</v>
      </c>
      <c r="F12" s="26">
        <v>0</v>
      </c>
      <c r="G12" s="26">
        <v>1</v>
      </c>
      <c r="H12" s="26">
        <v>1</v>
      </c>
      <c r="I12" s="61"/>
      <c r="J12" s="61"/>
      <c r="K12" s="61"/>
      <c r="L12" s="61"/>
      <c r="M12" s="61"/>
      <c r="N12" s="61"/>
      <c r="O12" s="62"/>
      <c r="P12" s="26"/>
      <c r="Q12" s="26"/>
      <c r="R12" s="26"/>
      <c r="S12" s="26"/>
      <c r="T12" s="26"/>
      <c r="U12" s="63"/>
      <c r="V12" s="63"/>
      <c r="W12" s="63"/>
      <c r="X12" s="63"/>
      <c r="Y12" s="63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16" t="s">
        <v>9</v>
      </c>
      <c r="C13" s="17"/>
      <c r="D13" s="15"/>
      <c r="E13" s="18">
        <f>SUM(E4:E12)</f>
        <v>15</v>
      </c>
      <c r="F13" s="18">
        <f>SUM(F4:F12)</f>
        <v>1</v>
      </c>
      <c r="G13" s="18">
        <f>SUM(G4:G12)</f>
        <v>2</v>
      </c>
      <c r="H13" s="18">
        <f>SUM(H4:H12)</f>
        <v>2</v>
      </c>
      <c r="I13" s="18"/>
      <c r="J13" s="18"/>
      <c r="K13" s="18"/>
      <c r="L13" s="18"/>
      <c r="M13" s="18"/>
      <c r="N13" s="30"/>
      <c r="O13" s="31"/>
      <c r="P13" s="18">
        <f>SUM(P4:P12)</f>
        <v>0</v>
      </c>
      <c r="Q13" s="18">
        <f>SUM(Q4:Q12)</f>
        <v>0</v>
      </c>
      <c r="R13" s="18">
        <f>SUM(R4:R12)</f>
        <v>0</v>
      </c>
      <c r="S13" s="18">
        <f>SUM(S4:S12)</f>
        <v>0</v>
      </c>
      <c r="T13" s="18"/>
      <c r="U13" s="18">
        <f>SUM(U4:U12)</f>
        <v>0</v>
      </c>
      <c r="V13" s="18">
        <f>SUM(V4:V12)</f>
        <v>0</v>
      </c>
      <c r="W13" s="18">
        <f>SUM(W4:W12)</f>
        <v>0</v>
      </c>
      <c r="X13" s="18">
        <f>SUM(X4:X12)</f>
        <v>0</v>
      </c>
      <c r="Y13" s="18"/>
      <c r="Z13" s="18">
        <f t="shared" ref="Z13:AE13" si="0">SUM(Z4:Z12)</f>
        <v>0</v>
      </c>
      <c r="AA13" s="18">
        <f t="shared" si="0"/>
        <v>0</v>
      </c>
      <c r="AB13" s="18">
        <f t="shared" si="0"/>
        <v>0</v>
      </c>
      <c r="AC13" s="18">
        <f t="shared" si="0"/>
        <v>0</v>
      </c>
      <c r="AD13" s="18">
        <f t="shared" si="0"/>
        <v>0</v>
      </c>
      <c r="AE13" s="18">
        <f t="shared" si="0"/>
        <v>1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8" t="s">
        <v>2</v>
      </c>
      <c r="C14" s="32"/>
      <c r="D14" s="33">
        <f>SUM(F13:H13)*5/3+(E13/3)+(Z13*25)+(AA13*25)+(AB13*15)+(AC13*25)+(AD13*20)+(AE13*15)</f>
        <v>28.333333333333336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5"/>
      <c r="AE14" s="1"/>
      <c r="AF14" s="23"/>
      <c r="AG14" s="8"/>
      <c r="AH14" s="8"/>
      <c r="AI14" s="8"/>
      <c r="AJ14" s="8"/>
      <c r="AK14" s="8"/>
    </row>
    <row r="15" spans="1:37" s="9" customFormat="1" ht="15" customHeight="1" x14ac:dyDescent="0.25">
      <c r="A15" s="1"/>
      <c r="B15" s="1"/>
      <c r="C15" s="1"/>
      <c r="D15" s="24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22" t="s">
        <v>36</v>
      </c>
      <c r="C16" s="38"/>
      <c r="D16" s="38"/>
      <c r="E16" s="18" t="s">
        <v>4</v>
      </c>
      <c r="F16" s="18" t="s">
        <v>12</v>
      </c>
      <c r="G16" s="15" t="s">
        <v>13</v>
      </c>
      <c r="H16" s="18" t="s">
        <v>14</v>
      </c>
      <c r="I16" s="18" t="s">
        <v>3</v>
      </c>
      <c r="J16" s="1"/>
      <c r="K16" s="18" t="s">
        <v>22</v>
      </c>
      <c r="L16" s="18" t="s">
        <v>23</v>
      </c>
      <c r="M16" s="18" t="s">
        <v>24</v>
      </c>
      <c r="N16" s="30" t="s">
        <v>29</v>
      </c>
      <c r="O16" s="24"/>
      <c r="P16" s="39" t="s">
        <v>41</v>
      </c>
      <c r="Q16" s="12"/>
      <c r="R16" s="12"/>
      <c r="S16" s="12"/>
      <c r="T16" s="65"/>
      <c r="U16" s="65"/>
      <c r="V16" s="65"/>
      <c r="W16" s="65"/>
      <c r="X16" s="65"/>
      <c r="Y16" s="12"/>
      <c r="Z16" s="12"/>
      <c r="AA16" s="12"/>
      <c r="AB16" s="12"/>
      <c r="AC16" s="12"/>
      <c r="AD16" s="12"/>
      <c r="AE16" s="40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39" t="s">
        <v>15</v>
      </c>
      <c r="C17" s="12"/>
      <c r="D17" s="40"/>
      <c r="E17" s="26">
        <f>PRODUCT(E13)</f>
        <v>15</v>
      </c>
      <c r="F17" s="26">
        <f>PRODUCT(F13)</f>
        <v>1</v>
      </c>
      <c r="G17" s="26">
        <f>PRODUCT(G13)</f>
        <v>2</v>
      </c>
      <c r="H17" s="26">
        <f>PRODUCT(H13)</f>
        <v>2</v>
      </c>
      <c r="I17" s="26">
        <f>PRODUCT(I13)</f>
        <v>0</v>
      </c>
      <c r="J17" s="1"/>
      <c r="K17" s="41">
        <f>PRODUCT((F17+G17)/E17)</f>
        <v>0.2</v>
      </c>
      <c r="L17" s="41">
        <f>PRODUCT(H17/E17)</f>
        <v>0.13333333333333333</v>
      </c>
      <c r="M17" s="41"/>
      <c r="N17" s="29"/>
      <c r="O17" s="24"/>
      <c r="P17" s="66" t="s">
        <v>42</v>
      </c>
      <c r="Q17" s="67"/>
      <c r="R17" s="67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75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42" t="s">
        <v>16</v>
      </c>
      <c r="C18" s="43"/>
      <c r="D18" s="44"/>
      <c r="E18" s="26"/>
      <c r="F18" s="26"/>
      <c r="G18" s="26"/>
      <c r="H18" s="26"/>
      <c r="I18" s="26"/>
      <c r="J18" s="1"/>
      <c r="K18" s="41"/>
      <c r="L18" s="41"/>
      <c r="M18" s="41"/>
      <c r="N18" s="29"/>
      <c r="O18" s="24"/>
      <c r="P18" s="69" t="s">
        <v>44</v>
      </c>
      <c r="Q18" s="70"/>
      <c r="R18" s="70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6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45" t="s">
        <v>17</v>
      </c>
      <c r="C19" s="46"/>
      <c r="D19" s="47"/>
      <c r="E19" s="27"/>
      <c r="F19" s="27"/>
      <c r="G19" s="27"/>
      <c r="H19" s="27"/>
      <c r="I19" s="27"/>
      <c r="J19" s="1"/>
      <c r="K19" s="48"/>
      <c r="L19" s="48"/>
      <c r="M19" s="48"/>
      <c r="N19" s="49"/>
      <c r="O19" s="24"/>
      <c r="P19" s="69" t="s">
        <v>45</v>
      </c>
      <c r="Q19" s="70"/>
      <c r="R19" s="70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6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50" t="s">
        <v>18</v>
      </c>
      <c r="C20" s="51"/>
      <c r="D20" s="52"/>
      <c r="E20" s="18">
        <f>SUM(E17:E19)</f>
        <v>15</v>
      </c>
      <c r="F20" s="18">
        <f>SUM(F17:F19)</f>
        <v>1</v>
      </c>
      <c r="G20" s="18">
        <f>SUM(G17:G19)</f>
        <v>2</v>
      </c>
      <c r="H20" s="18">
        <f>SUM(H17:H19)</f>
        <v>2</v>
      </c>
      <c r="I20" s="18">
        <f>SUM(I17:I19)</f>
        <v>0</v>
      </c>
      <c r="J20" s="1"/>
      <c r="K20" s="53">
        <f>PRODUCT((F20+G20)/E20)</f>
        <v>0.2</v>
      </c>
      <c r="L20" s="53">
        <f>PRODUCT(H20/E20)</f>
        <v>0.13333333333333333</v>
      </c>
      <c r="M20" s="53"/>
      <c r="N20" s="30"/>
      <c r="O20" s="24"/>
      <c r="P20" s="72" t="s">
        <v>43</v>
      </c>
      <c r="Q20" s="73"/>
      <c r="R20" s="73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7"/>
      <c r="AF20" s="1"/>
      <c r="AG20" s="8"/>
      <c r="AH20" s="8"/>
      <c r="AI20" s="8"/>
      <c r="AJ20" s="8"/>
      <c r="AK20" s="8"/>
    </row>
    <row r="21" spans="1:37" ht="15" customHeight="1" x14ac:dyDescent="0.2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8"/>
      <c r="AH21" s="8"/>
      <c r="AI21" s="8"/>
      <c r="AJ21" s="8"/>
      <c r="AK21" s="8"/>
    </row>
    <row r="22" spans="1:37" ht="15" customHeight="1" x14ac:dyDescent="0.2">
      <c r="A22" s="1"/>
      <c r="B22" s="1" t="s">
        <v>30</v>
      </c>
      <c r="C22" s="1"/>
      <c r="D22" s="59" t="s">
        <v>34</v>
      </c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4"/>
      <c r="N44" s="3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4"/>
      <c r="N45" s="5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55"/>
      <c r="AH46" s="55"/>
      <c r="AI46" s="55"/>
      <c r="AJ46" s="55"/>
      <c r="AK46" s="55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55"/>
      <c r="AH47" s="55"/>
      <c r="AI47" s="55"/>
      <c r="AJ47" s="55"/>
      <c r="AK47" s="55"/>
    </row>
    <row r="48" spans="1:37" ht="15" customHeight="1" x14ac:dyDescent="0.25">
      <c r="A48" s="5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8"/>
    </row>
    <row r="49" spans="1:32" ht="15" customHeight="1" x14ac:dyDescent="0.25">
      <c r="A49" s="5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8"/>
    </row>
    <row r="50" spans="1:32" ht="15" customHeight="1" x14ac:dyDescent="0.25">
      <c r="A50" s="5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8"/>
    </row>
    <row r="51" spans="1:32" ht="15" customHeight="1" x14ac:dyDescent="0.25">
      <c r="A51" s="56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4"/>
      <c r="N51" s="3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8"/>
    </row>
    <row r="52" spans="1:32" ht="15" customHeight="1" x14ac:dyDescent="0.25">
      <c r="A52" s="5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8"/>
    </row>
    <row r="53" spans="1:32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2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2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2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2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6:31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6:31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6:31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6:31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6:31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6:31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6:31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6:31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</sheetData>
  <sortState ref="B4:AG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2019-07-01T07:40:15Z</dcterms:modified>
</cp:coreProperties>
</file>