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D7" i="1"/>
  <c r="H13" i="1"/>
  <c r="G13" i="1"/>
  <c r="E13" i="1" l="1"/>
  <c r="L13" i="1" s="1"/>
  <c r="L10" i="1"/>
  <c r="K10" i="1"/>
  <c r="K13" i="1" l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<sst xmlns="http://schemas.openxmlformats.org/spreadsheetml/2006/main" count="71" uniqueCount="48">
  <si>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</si>
  <si>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</si>
  <si>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</si>
  <si>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</si>
  <si>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</si>
  <si>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</si>
  <si>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</si>
  <si>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</si>
  <si>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</si>
  <si>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</si>
  <si>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</si>
  <si>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</si>
  <si>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</si>
  <si>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</si>
  <si>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</si>
  <si>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</si>
  <si>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</si>
  <si>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</si>
  <si>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</si>
  <si>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</si>
  <si>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</si>
  <si>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</si>
  <si>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</si>
  <si>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</si>
  <si>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</si>
  <si>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</si>
  <si>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</si>
  <si>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</si>
  <si>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</si>
  <si>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</si>
  <si>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</si>
  <si>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</si>
  <si>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KPL = Kouvolan Pallonlyöjät  (1931)</t>
  </si>
  <si>
    <t>Mervi Ahonen</t>
  </si>
  <si>
    <t>8.</t>
  </si>
  <si>
    <t>KPL</t>
  </si>
  <si>
    <t>9.</t>
  </si>
  <si>
    <t>MESTARUUSSARJA</t>
  </si>
  <si>
    <t>URA SM-SARJASSA</t>
  </si>
  <si>
    <t>ENSIMMÄISET</t>
  </si>
  <si>
    <t>Ottelu</t>
  </si>
  <si>
    <t>1.  ottelu</t>
  </si>
  <si>
    <t>Kunnari</t>
  </si>
  <si>
    <t>26.05. 1968  Kiri - KPL  13-16</t>
  </si>
  <si>
    <t>28.07. 1968  Jänne - KPL  14-15</t>
  </si>
  <si>
    <t>5.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</si>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</sst>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0" fontId="5" fillId="2" borderId="0" xfId="0" applyFont="1" applyFill="1" applyAlignment="1">
      <alignment horizontal="center"/>
    </xf>
    <xf numFmtId="0" fontId="1" fillId="4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7" style="54" customWidth="1"/>
    <col min="4" max="4" width="8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23.7109375" style="25" customWidth="1"/>
    <col min="34" max="16384" width="9.140625" style="25"/>
  </cols>
  <sheetData>
    <row r="1" spans="1:37" s="9" customFormat="1" ht="15" customHeight="1" x14ac:dyDescent="0.25">
      <c r="A1" s="1"/>
      <c r="B1" s="56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78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1968</v>
      </c>
      <c r="C4" s="26" t="s">
        <v>34</v>
      </c>
      <c r="D4" s="58" t="s">
        <v>35</v>
      </c>
      <c r="E4" s="59">
        <v>7</v>
      </c>
      <c r="F4" s="26">
        <v>1</v>
      </c>
      <c r="G4" s="26">
        <v>0</v>
      </c>
      <c r="H4" s="26">
        <v>4</v>
      </c>
      <c r="I4" s="60"/>
      <c r="J4" s="60"/>
      <c r="K4" s="60"/>
      <c r="L4" s="60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1969</v>
      </c>
      <c r="C5" s="26" t="s">
        <v>36</v>
      </c>
      <c r="D5" s="58" t="s">
        <v>35</v>
      </c>
      <c r="E5" s="59">
        <v>10</v>
      </c>
      <c r="F5" s="26">
        <v>0</v>
      </c>
      <c r="G5" s="26">
        <v>5</v>
      </c>
      <c r="H5" s="26">
        <v>8</v>
      </c>
      <c r="I5" s="60"/>
      <c r="J5" s="60"/>
      <c r="K5" s="60"/>
      <c r="L5" s="60"/>
      <c r="M5" s="26"/>
      <c r="N5" s="2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17</v>
      </c>
      <c r="F6" s="18">
        <f>SUM(F4:F5)</f>
        <v>1</v>
      </c>
      <c r="G6" s="18">
        <f>SUM(G4:G5)</f>
        <v>5</v>
      </c>
      <c r="H6" s="18">
        <f>SUM(H4:H5)</f>
        <v>12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35.666666666666664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1"/>
      <c r="U9" s="61"/>
      <c r="V9" s="61"/>
      <c r="W9" s="61"/>
      <c r="X9" s="61"/>
      <c r="Y9" s="12"/>
      <c r="Z9" s="12"/>
      <c r="AA9" s="12"/>
      <c r="AB9" s="12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17</v>
      </c>
      <c r="F10" s="26">
        <f>PRODUCT(F6)</f>
        <v>1</v>
      </c>
      <c r="G10" s="26">
        <f>PRODUCT(G6)</f>
        <v>5</v>
      </c>
      <c r="H10" s="26">
        <f>PRODUCT(H6)</f>
        <v>12</v>
      </c>
      <c r="I10" s="26"/>
      <c r="J10" s="1"/>
      <c r="K10" s="41">
        <f>PRODUCT((F10+G10)/E10)</f>
        <v>0.35294117647058826</v>
      </c>
      <c r="L10" s="41">
        <f>PRODUCT(H10/E10)</f>
        <v>0.70588235294117652</v>
      </c>
      <c r="M10" s="41"/>
      <c r="N10" s="29"/>
      <c r="O10" s="24"/>
      <c r="P10" s="62" t="s">
        <v>40</v>
      </c>
      <c r="Q10" s="63"/>
      <c r="R10" s="64" t="s">
        <v>43</v>
      </c>
      <c r="S10" s="64"/>
      <c r="T10" s="64"/>
      <c r="U10" s="64"/>
      <c r="V10" s="64"/>
      <c r="W10" s="64"/>
      <c r="X10" s="64"/>
      <c r="Y10" s="65" t="s">
        <v>41</v>
      </c>
      <c r="Z10" s="64"/>
      <c r="AA10" s="64"/>
      <c r="AB10" s="64"/>
      <c r="AC10" s="64"/>
      <c r="AD10" s="65"/>
      <c r="AE10" s="6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7" t="s">
        <v>46</v>
      </c>
      <c r="Q11" s="68"/>
      <c r="R11" s="69" t="s">
        <v>44</v>
      </c>
      <c r="S11" s="69"/>
      <c r="T11" s="69"/>
      <c r="U11" s="69"/>
      <c r="V11" s="69"/>
      <c r="W11" s="69"/>
      <c r="X11" s="69"/>
      <c r="Y11" s="70" t="s">
        <v>45</v>
      </c>
      <c r="Z11" s="69"/>
      <c r="AA11" s="69"/>
      <c r="AB11" s="69"/>
      <c r="AC11" s="69"/>
      <c r="AD11" s="70"/>
      <c r="AE11" s="7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7" t="s">
        <v>47</v>
      </c>
      <c r="Q12" s="68"/>
      <c r="R12" s="69" t="s">
        <v>43</v>
      </c>
      <c r="S12" s="69"/>
      <c r="T12" s="69"/>
      <c r="U12" s="69"/>
      <c r="V12" s="69"/>
      <c r="W12" s="69"/>
      <c r="X12" s="69"/>
      <c r="Y12" s="70" t="s">
        <v>41</v>
      </c>
      <c r="Z12" s="69"/>
      <c r="AA12" s="69"/>
      <c r="AB12" s="69"/>
      <c r="AC12" s="69"/>
      <c r="AD12" s="70"/>
      <c r="AE12" s="7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17</v>
      </c>
      <c r="F13" s="18">
        <f>SUM(F10:F12)</f>
        <v>1</v>
      </c>
      <c r="G13" s="18">
        <f>SUM(G10:G12)</f>
        <v>5</v>
      </c>
      <c r="H13" s="18">
        <f>SUM(H10:H12)</f>
        <v>12</v>
      </c>
      <c r="I13" s="18"/>
      <c r="J13" s="1"/>
      <c r="K13" s="53">
        <f>PRODUCT((F13+G13)/E13)</f>
        <v>0.35294117647058826</v>
      </c>
      <c r="L13" s="53">
        <f>PRODUCT(H13/E13)</f>
        <v>0.70588235294117652</v>
      </c>
      <c r="M13" s="53"/>
      <c r="N13" s="30"/>
      <c r="O13" s="24"/>
      <c r="P13" s="72" t="s">
        <v>42</v>
      </c>
      <c r="Q13" s="73"/>
      <c r="R13" s="74" t="s">
        <v>44</v>
      </c>
      <c r="S13" s="74"/>
      <c r="T13" s="74"/>
      <c r="U13" s="74"/>
      <c r="V13" s="74"/>
      <c r="W13" s="74"/>
      <c r="X13" s="74"/>
      <c r="Y13" s="75" t="s">
        <v>45</v>
      </c>
      <c r="Z13" s="74"/>
      <c r="AA13" s="74"/>
      <c r="AB13" s="74"/>
      <c r="AC13" s="74"/>
      <c r="AD13" s="75"/>
      <c r="AE13" s="7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7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57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24"/>
      <c r="U15" s="24"/>
      <c r="V15" s="77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24"/>
      <c r="U16" s="24"/>
      <c r="V16" s="77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77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24"/>
      <c r="U18" s="24"/>
      <c r="V18" s="77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2019-07-01T07:17:37Z</dcterms:modified>
</cp:coreProperties>
</file>