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G13" i="1" s="1"/>
  <c r="F6" i="1"/>
  <c r="F10" i="1" s="1"/>
  <c r="E6" i="1"/>
  <c r="E10" i="1" s="1"/>
  <c r="H13" i="1"/>
  <c r="D7" i="1"/>
  <c r="E13" i="1" l="1"/>
  <c r="L13" i="1" s="1"/>
  <c r="L10" i="1"/>
  <c r="F13" i="1"/>
  <c r="K13" i="1" s="1"/>
  <c r="K10" i="1"/>
</calcChain>
</file>

<file path=xl/sharedStrings.xml><?xml version="1.0" encoding="utf-8"?>
<sst xmlns="http://schemas.openxmlformats.org/spreadsheetml/2006/main" count="67" uniqueCount="45">
  <si>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</si>
  <si>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</si>
  <si>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</si>
  <si>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</si>
  <si>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</si>
  <si>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</si>
  <si>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</si>
  <si>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</si>
  <si>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</si>
  <si>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</si>
  <si>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</si>
  <si>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</si>
  <si>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</si>
  <si>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</si>
  <si>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</si>
  <si>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</si>
  <si>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</si>
  <si>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</si>
  <si>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</si>
  <si>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</si>
  <si>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</si>
  <si>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</si>
  <si>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</si>
  <si>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</si>
  <si>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</si>
  <si>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</si>
  <si>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</si>
  <si>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</si>
  <si>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</si>
  <si>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</si>
  <si>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</si>
  <si>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</si>
  <si>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</si>
  <si>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Marja Aaltonen</t>
  </si>
  <si>
    <t>1.</t>
  </si>
  <si>
    <t>PuMu</t>
  </si>
  <si>
    <t>MESTARUUSSARJA</t>
  </si>
  <si>
    <t>PuMu = Puna-Mustat, Helsinki  (1941)</t>
  </si>
  <si>
    <t>ENSIMMÄISET</t>
  </si>
  <si>
    <t>Ottelu</t>
  </si>
  <si>
    <t>Kunnari</t>
  </si>
  <si>
    <t>19.05. 1975  RPL - PuMu  1-24</t>
  </si>
  <si>
    <t>1. ottelu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</si>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</sst>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6" borderId="12" xfId="0" applyFont="1" applyFill="1" applyBorder="1"/>
    <xf numFmtId="0" fontId="1" fillId="6" borderId="5" xfId="0" applyFont="1" applyFill="1" applyBorder="1"/>
    <xf numFmtId="0" fontId="1" fillId="6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56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16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17</v>
      </c>
      <c r="Q2" s="14"/>
      <c r="R2" s="14"/>
      <c r="S2" s="14"/>
      <c r="T2" s="21"/>
      <c r="U2" s="22" t="s">
        <v>18</v>
      </c>
      <c r="V2" s="14"/>
      <c r="W2" s="14"/>
      <c r="X2" s="14"/>
      <c r="Y2" s="15"/>
      <c r="Z2" s="22"/>
      <c r="AA2" s="14"/>
      <c r="AB2" s="17" t="s">
        <v>26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20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21</v>
      </c>
      <c r="AA3" s="18" t="s">
        <v>22</v>
      </c>
      <c r="AB3" s="15" t="s">
        <v>32</v>
      </c>
      <c r="AC3" s="15" t="s">
        <v>27</v>
      </c>
      <c r="AD3" s="17" t="s">
        <v>28</v>
      </c>
      <c r="AE3" s="18" t="s">
        <v>29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1975</v>
      </c>
      <c r="C4" s="26" t="s">
        <v>34</v>
      </c>
      <c r="D4" s="58" t="s">
        <v>35</v>
      </c>
      <c r="E4" s="59">
        <v>3</v>
      </c>
      <c r="F4" s="26">
        <v>0</v>
      </c>
      <c r="G4" s="26">
        <v>1</v>
      </c>
      <c r="H4" s="26">
        <v>0</v>
      </c>
      <c r="I4" s="60"/>
      <c r="J4" s="60"/>
      <c r="K4" s="60"/>
      <c r="L4" s="60"/>
      <c r="M4" s="60"/>
      <c r="N4" s="60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>
        <v>1</v>
      </c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1976</v>
      </c>
      <c r="C5" s="26" t="s">
        <v>34</v>
      </c>
      <c r="D5" s="58" t="s">
        <v>35</v>
      </c>
      <c r="E5" s="59">
        <v>1</v>
      </c>
      <c r="F5" s="26">
        <v>0</v>
      </c>
      <c r="G5" s="26">
        <v>0</v>
      </c>
      <c r="H5" s="26">
        <v>0</v>
      </c>
      <c r="I5" s="60"/>
      <c r="J5" s="60"/>
      <c r="K5" s="60"/>
      <c r="L5" s="60"/>
      <c r="M5" s="60"/>
      <c r="N5" s="60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>
        <v>1</v>
      </c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4</v>
      </c>
      <c r="F6" s="18">
        <f>SUM(F4:F5)</f>
        <v>0</v>
      </c>
      <c r="G6" s="18">
        <f>SUM(G4:G5)</f>
        <v>1</v>
      </c>
      <c r="H6" s="18">
        <f>SUM(H4:H5)</f>
        <v>0</v>
      </c>
      <c r="I6" s="18"/>
      <c r="J6" s="18"/>
      <c r="K6" s="18"/>
      <c r="L6" s="18"/>
      <c r="M6" s="18"/>
      <c r="N6" s="30"/>
      <c r="O6" s="31"/>
      <c r="P6" s="18">
        <f>SUM(P4:P5)</f>
        <v>0</v>
      </c>
      <c r="Q6" s="18">
        <f>SUM(Q4:Q5)</f>
        <v>0</v>
      </c>
      <c r="R6" s="18">
        <f>SUM(R4:R5)</f>
        <v>0</v>
      </c>
      <c r="S6" s="18">
        <f>SUM(S4:S5)</f>
        <v>0</v>
      </c>
      <c r="T6" s="18"/>
      <c r="U6" s="18">
        <f>SUM(U4:U5)</f>
        <v>0</v>
      </c>
      <c r="V6" s="18">
        <f>SUM(V4:V5)</f>
        <v>0</v>
      </c>
      <c r="W6" s="18">
        <f>SUM(W4:W5)</f>
        <v>0</v>
      </c>
      <c r="X6" s="18">
        <f>SUM(X4:X5)</f>
        <v>0</v>
      </c>
      <c r="Y6" s="18"/>
      <c r="Z6" s="18">
        <f t="shared" ref="Z6:AE6" si="0">SUM(Z4:Z5)</f>
        <v>0</v>
      </c>
      <c r="AA6" s="18">
        <f t="shared" si="0"/>
        <v>0</v>
      </c>
      <c r="AB6" s="18">
        <f t="shared" si="0"/>
        <v>0</v>
      </c>
      <c r="AC6" s="18">
        <f t="shared" si="0"/>
        <v>2</v>
      </c>
      <c r="AD6" s="18">
        <f t="shared" si="0"/>
        <v>0</v>
      </c>
      <c r="AE6" s="18">
        <f t="shared" si="0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SUM(F6:H6)*5/3+(E6/3)+(Z6*25)+(AA6*25)+(AB6*15)+(AC6*25)+(AD6*20)+(AE6*15)-50</f>
        <v>3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15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23</v>
      </c>
      <c r="L9" s="18" t="s">
        <v>24</v>
      </c>
      <c r="M9" s="18" t="s">
        <v>25</v>
      </c>
      <c r="N9" s="30" t="s">
        <v>30</v>
      </c>
      <c r="O9" s="24"/>
      <c r="P9" s="39" t="s">
        <v>38</v>
      </c>
      <c r="Q9" s="12"/>
      <c r="R9" s="12"/>
      <c r="S9" s="12"/>
      <c r="T9" s="61"/>
      <c r="U9" s="61"/>
      <c r="V9" s="61"/>
      <c r="W9" s="61"/>
      <c r="X9" s="61"/>
      <c r="Y9" s="12"/>
      <c r="Z9" s="12"/>
      <c r="AA9" s="12"/>
      <c r="AB9" s="12"/>
      <c r="AC9" s="12"/>
      <c r="AD9" s="12"/>
      <c r="AE9" s="4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16</v>
      </c>
      <c r="C10" s="12"/>
      <c r="D10" s="40"/>
      <c r="E10" s="26">
        <f>PRODUCT(E6)</f>
        <v>4</v>
      </c>
      <c r="F10" s="26">
        <f>PRODUCT(F6)</f>
        <v>0</v>
      </c>
      <c r="G10" s="26">
        <f>PRODUCT(G6)</f>
        <v>1</v>
      </c>
      <c r="H10" s="26">
        <f>PRODUCT(H6)</f>
        <v>0</v>
      </c>
      <c r="I10" s="26"/>
      <c r="J10" s="1"/>
      <c r="K10" s="41">
        <f>PRODUCT((F10+G10)/E10)</f>
        <v>0.25</v>
      </c>
      <c r="L10" s="41">
        <f>PRODUCT(H10/E10)</f>
        <v>0</v>
      </c>
      <c r="M10" s="41"/>
      <c r="N10" s="29"/>
      <c r="O10" s="24"/>
      <c r="P10" s="62" t="s">
        <v>39</v>
      </c>
      <c r="Q10" s="63"/>
      <c r="R10" s="64" t="s">
        <v>41</v>
      </c>
      <c r="S10" s="64"/>
      <c r="T10" s="64"/>
      <c r="U10" s="64"/>
      <c r="V10" s="64"/>
      <c r="W10" s="64"/>
      <c r="X10" s="64" t="s">
        <v>42</v>
      </c>
      <c r="Y10" s="64"/>
      <c r="Z10" s="64"/>
      <c r="AA10" s="64"/>
      <c r="AB10" s="64"/>
      <c r="AC10" s="64"/>
      <c r="AD10" s="65"/>
      <c r="AE10" s="75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2" t="s">
        <v>17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66" t="s">
        <v>43</v>
      </c>
      <c r="Q11" s="67"/>
      <c r="R11" s="68" t="s">
        <v>41</v>
      </c>
      <c r="S11" s="68"/>
      <c r="T11" s="68"/>
      <c r="U11" s="68"/>
      <c r="V11" s="68"/>
      <c r="W11" s="68"/>
      <c r="X11" s="68" t="s">
        <v>42</v>
      </c>
      <c r="Y11" s="68"/>
      <c r="Z11" s="68"/>
      <c r="AA11" s="68"/>
      <c r="AB11" s="68"/>
      <c r="AC11" s="68"/>
      <c r="AD11" s="69"/>
      <c r="AE11" s="7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5" t="s">
        <v>18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66" t="s">
        <v>44</v>
      </c>
      <c r="Q12" s="67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7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50" t="s">
        <v>19</v>
      </c>
      <c r="C13" s="51"/>
      <c r="D13" s="52"/>
      <c r="E13" s="18">
        <f>SUM(E10:E12)</f>
        <v>4</v>
      </c>
      <c r="F13" s="18">
        <f>SUM(F10:F12)</f>
        <v>0</v>
      </c>
      <c r="G13" s="18">
        <f>SUM(G10:G12)</f>
        <v>1</v>
      </c>
      <c r="H13" s="18">
        <f>SUM(H10:H12)</f>
        <v>0</v>
      </c>
      <c r="I13" s="18"/>
      <c r="J13" s="1"/>
      <c r="K13" s="53">
        <f>PRODUCT((F13+G13)/E13)</f>
        <v>0.25</v>
      </c>
      <c r="L13" s="53">
        <f>PRODUCT(H13/E13)</f>
        <v>0</v>
      </c>
      <c r="M13" s="53"/>
      <c r="N13" s="30"/>
      <c r="O13" s="24"/>
      <c r="P13" s="70" t="s">
        <v>40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/>
      <c r="AE13" s="77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37"/>
      <c r="R14" s="1"/>
      <c r="S14" s="1"/>
      <c r="T14" s="24"/>
      <c r="U14" s="24"/>
      <c r="V14" s="74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 t="s">
        <v>31</v>
      </c>
      <c r="C15" s="1"/>
      <c r="D15" s="57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37"/>
      <c r="R15" s="1"/>
      <c r="S15" s="1"/>
      <c r="T15" s="24"/>
      <c r="U15" s="24"/>
      <c r="V15" s="74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2019-07-01T07:12:22Z</dcterms:modified>
</cp:coreProperties>
</file>