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P10" i="5"/>
  <c r="AO10" i="5"/>
  <c r="AN10" i="5"/>
  <c r="AM10" i="5"/>
  <c r="AG10" i="5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I16" i="5" s="1"/>
  <c r="H10" i="5"/>
  <c r="H14" i="5" s="1"/>
  <c r="G10" i="5"/>
  <c r="G14" i="5" s="1"/>
  <c r="G16" i="5" s="1"/>
  <c r="F10" i="5"/>
  <c r="F14" i="5" s="1"/>
  <c r="E10" i="5"/>
  <c r="E14" i="5" s="1"/>
  <c r="E16" i="5" s="1"/>
  <c r="K15" i="5" l="1"/>
  <c r="F15" i="5"/>
  <c r="L15" i="5" s="1"/>
  <c r="H15" i="5"/>
  <c r="H16" i="5" s="1"/>
  <c r="M16" i="5" s="1"/>
  <c r="AF10" i="5"/>
  <c r="O16" i="5"/>
  <c r="O15" i="5"/>
  <c r="J15" i="5"/>
  <c r="K16" i="5"/>
  <c r="J16" i="5" s="1"/>
  <c r="N15" i="5"/>
  <c r="M15" i="5"/>
  <c r="F16" i="5" l="1"/>
  <c r="L16" i="5" l="1"/>
  <c r="N16" i="5"/>
</calcChain>
</file>

<file path=xl/sharedStrings.xml><?xml version="1.0" encoding="utf-8"?>
<sst xmlns="http://schemas.openxmlformats.org/spreadsheetml/2006/main" count="77" uniqueCount="31">
  <si>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</si>
  <si>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</si>
  <si>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</si>
  <si>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</si>
  <si>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</si>
  <si>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</si>
  <si>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</si>
  <si>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</si>
  <si>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</si>
  <si>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</si>
  <si>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</si>
  <si>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</si>
  <si>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</si>
  <si>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</si>
  <si>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</si>
  <si>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</si>
  <si>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</si>
  <si>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</si>
  <si>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</si>
  <si>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</si>
  <si>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</si>
  <si>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</si>
  <si>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</si>
  <si>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</si>
  <si>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SiKi = Simon Kiri  (1926)</t>
  </si>
  <si>
    <t>Juha Nousiainen</t>
  </si>
  <si>
    <t>5.</t>
  </si>
  <si>
    <t>SiKi</t>
  </si>
  <si>
    <t>4.</t>
  </si>
  <si>
    <t>7.</t>
  </si>
  <si>
    <t>10.1.1976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</si>
</sst>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26</v>
      </c>
      <c r="Z4" s="1" t="s">
        <v>27</v>
      </c>
      <c r="AA4" s="12">
        <v>12</v>
      </c>
      <c r="AB4" s="12">
        <v>3</v>
      </c>
      <c r="AC4" s="12">
        <v>9</v>
      </c>
      <c r="AD4" s="12">
        <v>9</v>
      </c>
      <c r="AE4" s="12">
        <v>43</v>
      </c>
      <c r="AF4" s="68">
        <v>0.52429999999999999</v>
      </c>
      <c r="AG4" s="69">
        <v>82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2004</v>
      </c>
      <c r="Y5" s="12" t="s">
        <v>28</v>
      </c>
      <c r="Z5" s="1" t="s">
        <v>27</v>
      </c>
      <c r="AA5" s="12">
        <v>1</v>
      </c>
      <c r="AB5" s="12">
        <v>0</v>
      </c>
      <c r="AC5" s="12">
        <v>0</v>
      </c>
      <c r="AD5" s="12">
        <v>0</v>
      </c>
      <c r="AE5" s="12">
        <v>2</v>
      </c>
      <c r="AF5" s="68">
        <v>0.5</v>
      </c>
      <c r="AG5" s="69">
        <v>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2005</v>
      </c>
      <c r="Y6" s="12" t="s">
        <v>29</v>
      </c>
      <c r="Z6" s="1" t="s">
        <v>27</v>
      </c>
      <c r="AA6" s="12">
        <v>3</v>
      </c>
      <c r="AB6" s="12">
        <v>0</v>
      </c>
      <c r="AC6" s="12">
        <v>0</v>
      </c>
      <c r="AD6" s="12">
        <v>0</v>
      </c>
      <c r="AE6" s="12">
        <v>3</v>
      </c>
      <c r="AF6" s="68">
        <v>0.25</v>
      </c>
      <c r="AG6" s="69">
        <v>12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2006</v>
      </c>
      <c r="Y7" s="12" t="s">
        <v>29</v>
      </c>
      <c r="Z7" s="1" t="s">
        <v>27</v>
      </c>
      <c r="AA7" s="12">
        <v>2</v>
      </c>
      <c r="AB7" s="12">
        <v>0</v>
      </c>
      <c r="AC7" s="12">
        <v>2</v>
      </c>
      <c r="AD7" s="12">
        <v>1</v>
      </c>
      <c r="AE7" s="12">
        <v>7</v>
      </c>
      <c r="AF7" s="68">
        <v>0.46660000000000001</v>
      </c>
      <c r="AG7" s="69">
        <v>15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8"/>
      <c r="AG8" s="6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2009</v>
      </c>
      <c r="Y9" s="12" t="s">
        <v>26</v>
      </c>
      <c r="Z9" s="1" t="s">
        <v>27</v>
      </c>
      <c r="AA9" s="12">
        <v>15</v>
      </c>
      <c r="AB9" s="12">
        <v>0</v>
      </c>
      <c r="AC9" s="12">
        <v>5</v>
      </c>
      <c r="AD9" s="12">
        <v>6</v>
      </c>
      <c r="AE9" s="12">
        <v>49</v>
      </c>
      <c r="AF9" s="68">
        <v>0.56320000000000003</v>
      </c>
      <c r="AG9" s="69">
        <v>87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33</v>
      </c>
      <c r="AB10" s="36">
        <f>SUM(AB4:AB9)</f>
        <v>3</v>
      </c>
      <c r="AC10" s="36">
        <f>SUM(AC4:AC9)</f>
        <v>16</v>
      </c>
      <c r="AD10" s="36">
        <f>SUM(AD4:AD9)</f>
        <v>16</v>
      </c>
      <c r="AE10" s="36">
        <f>SUM(AE4:AE9)</f>
        <v>104</v>
      </c>
      <c r="AF10" s="37">
        <f>PRODUCT(AE10/AG10)</f>
        <v>0.52</v>
      </c>
      <c r="AG10" s="21">
        <f>SUM(AG4:AG9)</f>
        <v>200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24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33</v>
      </c>
      <c r="F15" s="47">
        <f>PRODUCT(AB10+AN10)</f>
        <v>3</v>
      </c>
      <c r="G15" s="47">
        <f>PRODUCT(AC10+AO10)</f>
        <v>16</v>
      </c>
      <c r="H15" s="47">
        <f>PRODUCT(AD10+AP10)</f>
        <v>16</v>
      </c>
      <c r="I15" s="47">
        <f>PRODUCT(AE10+AQ10)</f>
        <v>104</v>
      </c>
      <c r="J15" s="60">
        <f>PRODUCT(I15/K15)</f>
        <v>0.52</v>
      </c>
      <c r="K15" s="10">
        <f>PRODUCT(AG10+AS10)</f>
        <v>200</v>
      </c>
      <c r="L15" s="53">
        <f>PRODUCT((F15+G15)/E15)</f>
        <v>0.5757575757575758</v>
      </c>
      <c r="M15" s="53">
        <f>PRODUCT(H15/E15)</f>
        <v>0.48484848484848486</v>
      </c>
      <c r="N15" s="53">
        <f>PRODUCT((F15+G15+H15)/E15)</f>
        <v>1.0606060606060606</v>
      </c>
      <c r="O15" s="53">
        <f>PRODUCT(I15/E15)</f>
        <v>3.1515151515151514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33</v>
      </c>
      <c r="F16" s="47">
        <f t="shared" ref="F16:I16" si="0">SUM(F13:F15)</f>
        <v>3</v>
      </c>
      <c r="G16" s="47">
        <f t="shared" si="0"/>
        <v>16</v>
      </c>
      <c r="H16" s="47">
        <f t="shared" si="0"/>
        <v>16</v>
      </c>
      <c r="I16" s="47">
        <f t="shared" si="0"/>
        <v>104</v>
      </c>
      <c r="J16" s="60">
        <f>PRODUCT(I16/K16)</f>
        <v>0.52</v>
      </c>
      <c r="K16" s="16">
        <f>SUM(K13:K15)</f>
        <v>200</v>
      </c>
      <c r="L16" s="53">
        <f>PRODUCT((F16+G16)/E16)</f>
        <v>0.5757575757575758</v>
      </c>
      <c r="M16" s="53">
        <f>PRODUCT(H16/E16)</f>
        <v>0.48484848484848486</v>
      </c>
      <c r="N16" s="53">
        <f>PRODUCT((F16+G16+H16)/E16)</f>
        <v>1.0606060606060606</v>
      </c>
      <c r="O16" s="53">
        <f>PRODUCT(I16/E16)</f>
        <v>3.1515151515151514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2018-11-23T14:25:35Z</dcterms:modified>
</cp:coreProperties>
</file>