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11" i="2" l="1"/>
  <c r="K10" i="2"/>
  <c r="K13" i="2" s="1"/>
  <c r="AS7" i="2"/>
  <c r="AQ7" i="2"/>
  <c r="AP7" i="2"/>
  <c r="AO7" i="2"/>
  <c r="AN7" i="2"/>
  <c r="AM7" i="2"/>
  <c r="AG7" i="2"/>
  <c r="AE7" i="2"/>
  <c r="AD7" i="2"/>
  <c r="H12" i="2" s="1"/>
  <c r="AC7" i="2"/>
  <c r="AB7" i="2"/>
  <c r="F12" i="2" s="1"/>
  <c r="AA7" i="2"/>
  <c r="W7" i="2"/>
  <c r="U7" i="2"/>
  <c r="T7" i="2"/>
  <c r="S7" i="2"/>
  <c r="R7" i="2"/>
  <c r="Q7" i="2"/>
  <c r="K7" i="2"/>
  <c r="K11" i="2" s="1"/>
  <c r="I7" i="2"/>
  <c r="H7" i="2"/>
  <c r="H11" i="2" s="1"/>
  <c r="H13" i="2" s="1"/>
  <c r="G7" i="2"/>
  <c r="G11" i="2" s="1"/>
  <c r="F7" i="2"/>
  <c r="F11" i="2" s="1"/>
  <c r="F13" i="2" s="1"/>
  <c r="E7" i="2"/>
  <c r="E11" i="2" s="1"/>
  <c r="AF7" i="2" l="1"/>
  <c r="K12" i="2"/>
  <c r="E12" i="2"/>
  <c r="E13" i="2" s="1"/>
  <c r="M13" i="2" s="1"/>
  <c r="G12" i="2"/>
  <c r="N12" i="2" s="1"/>
  <c r="L12" i="2"/>
  <c r="I12" i="2"/>
  <c r="I13" i="2" s="1"/>
  <c r="G13" i="2" l="1"/>
  <c r="N13" i="2" s="1"/>
  <c r="M12" i="2"/>
  <c r="O13" i="2"/>
  <c r="J12" i="2"/>
  <c r="O12" i="2"/>
  <c r="L13" i="2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<sst xmlns="http://schemas.openxmlformats.org/spreadsheetml/2006/main" count="72" uniqueCount="32">
  <si>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</si>
  <si>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</si>
  <si>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</si>
  <si>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</si>
  <si>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</si>
  <si>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</si>
  <si>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</si>
  <si>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</si>
  <si>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</si>
  <si>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</si>
  <si>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</si>
  <si>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</si>
  <si>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</si>
  <si>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</si>
  <si>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KPK = Kajaanin Pallokerho  (1933)</t>
  </si>
  <si>
    <t>VuVe = Vuokatin Veto  (1946)</t>
  </si>
  <si>
    <t>12.</t>
  </si>
  <si>
    <t>KPK</t>
  </si>
  <si>
    <t>3.4.1975</t>
  </si>
  <si>
    <t>Antti Niskanen</t>
  </si>
  <si>
    <t>VuVe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</si>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</sst>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18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9" t="s">
        <v>24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1997</v>
      </c>
      <c r="C4" s="35" t="s">
        <v>16</v>
      </c>
      <c r="D4" s="43" t="s">
        <v>17</v>
      </c>
      <c r="E4" s="22">
        <v>4</v>
      </c>
      <c r="F4" s="22">
        <v>0</v>
      </c>
      <c r="G4" s="22">
        <v>1</v>
      </c>
      <c r="H4" s="34">
        <v>0</v>
      </c>
      <c r="I4" s="22">
        <v>1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2004</v>
      </c>
      <c r="Y6" s="22" t="s">
        <v>21</v>
      </c>
      <c r="Z6" s="43" t="s">
        <v>20</v>
      </c>
      <c r="AA6" s="22">
        <v>13</v>
      </c>
      <c r="AB6" s="22">
        <v>0</v>
      </c>
      <c r="AC6" s="22">
        <v>13</v>
      </c>
      <c r="AD6" s="22">
        <v>2</v>
      </c>
      <c r="AE6" s="22">
        <v>25</v>
      </c>
      <c r="AF6" s="28">
        <v>0.4098</v>
      </c>
      <c r="AG6" s="69">
        <v>61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14.25" x14ac:dyDescent="0.2">
      <c r="A7" s="24"/>
      <c r="B7" s="48" t="s">
        <v>27</v>
      </c>
      <c r="C7" s="49"/>
      <c r="D7" s="50"/>
      <c r="E7" s="51">
        <f>SUM(E4:E6)</f>
        <v>4</v>
      </c>
      <c r="F7" s="51">
        <f>SUM(F4:F6)</f>
        <v>0</v>
      </c>
      <c r="G7" s="51">
        <f>SUM(G4:G6)</f>
        <v>1</v>
      </c>
      <c r="H7" s="51">
        <f>SUM(H4:H6)</f>
        <v>0</v>
      </c>
      <c r="I7" s="51">
        <f>SUM(I4:I6)</f>
        <v>1</v>
      </c>
      <c r="J7" s="52">
        <v>0</v>
      </c>
      <c r="K7" s="38">
        <f>SUM(K4:K6)</f>
        <v>0</v>
      </c>
      <c r="L7" s="17"/>
      <c r="M7" s="15"/>
      <c r="N7" s="53"/>
      <c r="O7" s="54"/>
      <c r="P7" s="18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3">
        <v>0</v>
      </c>
      <c r="W7" s="38">
        <f>SUM(W4:W6)</f>
        <v>0</v>
      </c>
      <c r="X7" s="11" t="s">
        <v>27</v>
      </c>
      <c r="Y7" s="12"/>
      <c r="Z7" s="10"/>
      <c r="AA7" s="51">
        <f>SUM(AA4:AA6)</f>
        <v>13</v>
      </c>
      <c r="AB7" s="51">
        <f>SUM(AB4:AB6)</f>
        <v>0</v>
      </c>
      <c r="AC7" s="51">
        <f>SUM(AC4:AC6)</f>
        <v>13</v>
      </c>
      <c r="AD7" s="51">
        <f>SUM(AD4:AD6)</f>
        <v>2</v>
      </c>
      <c r="AE7" s="51">
        <f>SUM(AE4:AE6)</f>
        <v>25</v>
      </c>
      <c r="AF7" s="52">
        <f>PRODUCT(AE7/AG7)</f>
        <v>0.4098360655737705</v>
      </c>
      <c r="AG7" s="38">
        <f>SUM(AG4:AG6)</f>
        <v>61</v>
      </c>
      <c r="AH7" s="17"/>
      <c r="AI7" s="15"/>
      <c r="AJ7" s="53"/>
      <c r="AK7" s="54"/>
      <c r="AL7" s="18"/>
      <c r="AM7" s="51">
        <f>SUM(AM4:AM6)</f>
        <v>0</v>
      </c>
      <c r="AN7" s="51">
        <f>SUM(AN4:AN6)</f>
        <v>0</v>
      </c>
      <c r="AO7" s="51">
        <f>SUM(AO4:AO6)</f>
        <v>0</v>
      </c>
      <c r="AP7" s="51">
        <f>SUM(AP4:AP6)</f>
        <v>0</v>
      </c>
      <c r="AQ7" s="51">
        <f>SUM(AQ4:AQ6)</f>
        <v>0</v>
      </c>
      <c r="AR7" s="52">
        <v>0</v>
      </c>
      <c r="AS7" s="42">
        <f>SUM(AS4:AS6)</f>
        <v>0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4"/>
      <c r="C8" s="24"/>
      <c r="D8" s="24"/>
      <c r="E8" s="24"/>
      <c r="F8" s="24"/>
      <c r="G8" s="24"/>
      <c r="H8" s="24"/>
      <c r="I8" s="24"/>
      <c r="J8" s="55"/>
      <c r="K8" s="21"/>
      <c r="L8" s="18"/>
      <c r="M8" s="18"/>
      <c r="N8" s="18"/>
      <c r="O8" s="18"/>
      <c r="P8" s="24"/>
      <c r="Q8" s="24"/>
      <c r="R8" s="25"/>
      <c r="S8" s="24"/>
      <c r="T8" s="24"/>
      <c r="U8" s="18"/>
      <c r="V8" s="18"/>
      <c r="W8" s="21"/>
      <c r="X8" s="24"/>
      <c r="Y8" s="24"/>
      <c r="Z8" s="24"/>
      <c r="AA8" s="24"/>
      <c r="AB8" s="24"/>
      <c r="AC8" s="24"/>
      <c r="AD8" s="24"/>
      <c r="AE8" s="24"/>
      <c r="AF8" s="55"/>
      <c r="AG8" s="21"/>
      <c r="AH8" s="18"/>
      <c r="AI8" s="18"/>
      <c r="AJ8" s="18"/>
      <c r="AK8" s="18"/>
      <c r="AL8" s="24"/>
      <c r="AM8" s="24"/>
      <c r="AN8" s="25"/>
      <c r="AO8" s="24"/>
      <c r="AP8" s="24"/>
      <c r="AQ8" s="18"/>
      <c r="AR8" s="18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56" t="s">
        <v>28</v>
      </c>
      <c r="C9" s="57"/>
      <c r="D9" s="58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29</v>
      </c>
      <c r="O9" s="13" t="s">
        <v>30</v>
      </c>
      <c r="Q9" s="25"/>
      <c r="R9" s="25" t="s">
        <v>12</v>
      </c>
      <c r="S9" s="25"/>
      <c r="T9" s="24" t="s">
        <v>14</v>
      </c>
      <c r="U9" s="18"/>
      <c r="V9" s="21"/>
      <c r="W9" s="21"/>
      <c r="X9" s="59"/>
      <c r="Y9" s="59"/>
      <c r="Z9" s="59"/>
      <c r="AA9" s="59"/>
      <c r="AB9" s="59"/>
      <c r="AC9" s="25"/>
      <c r="AD9" s="25"/>
      <c r="AE9" s="25"/>
      <c r="AF9" s="24"/>
      <c r="AG9" s="24"/>
      <c r="AH9" s="24"/>
      <c r="AI9" s="24"/>
      <c r="AJ9" s="24"/>
      <c r="AK9" s="24"/>
      <c r="AM9" s="21"/>
      <c r="AN9" s="59"/>
      <c r="AO9" s="59"/>
      <c r="AP9" s="59"/>
      <c r="AQ9" s="59"/>
      <c r="AR9" s="59"/>
      <c r="AS9" s="5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6" t="s">
        <v>31</v>
      </c>
      <c r="C10" s="7"/>
      <c r="D10" s="27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4" t="e">
        <f>PRODUCT(I10/J10)</f>
        <v>#DIV/0!</v>
      </c>
      <c r="L10" s="62">
        <v>0</v>
      </c>
      <c r="M10" s="62">
        <v>0</v>
      </c>
      <c r="N10" s="62">
        <v>0</v>
      </c>
      <c r="O10" s="62">
        <v>0</v>
      </c>
      <c r="Q10" s="25"/>
      <c r="R10" s="25"/>
      <c r="S10" s="25"/>
      <c r="T10" s="24" t="s">
        <v>15</v>
      </c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4"/>
      <c r="AL10" s="24"/>
      <c r="AM10" s="24"/>
      <c r="AN10" s="25"/>
      <c r="AO10" s="25"/>
      <c r="AP10" s="25"/>
      <c r="AQ10" s="25"/>
      <c r="AR10" s="25"/>
      <c r="AS10" s="25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63" t="s">
        <v>13</v>
      </c>
      <c r="C11" s="64"/>
      <c r="D11" s="65"/>
      <c r="E11" s="60">
        <f>PRODUCT(E7+Q7)</f>
        <v>4</v>
      </c>
      <c r="F11" s="60">
        <f>PRODUCT(F7+R7)</f>
        <v>0</v>
      </c>
      <c r="G11" s="60">
        <f>PRODUCT(G7+S7)</f>
        <v>1</v>
      </c>
      <c r="H11" s="60">
        <f>PRODUCT(H7+T7)</f>
        <v>0</v>
      </c>
      <c r="I11" s="60">
        <f>PRODUCT(I7+U7)</f>
        <v>1</v>
      </c>
      <c r="J11" s="61"/>
      <c r="K11" s="24">
        <f>PRODUCT(K7+W7)</f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0" t="s">
        <v>24</v>
      </c>
      <c r="C12" s="19"/>
      <c r="D12" s="29"/>
      <c r="E12" s="60">
        <f>PRODUCT(AA7+AM7)</f>
        <v>13</v>
      </c>
      <c r="F12" s="60">
        <f>PRODUCT(AB7+AN7)</f>
        <v>0</v>
      </c>
      <c r="G12" s="60">
        <f>PRODUCT(AC7+AO7)</f>
        <v>13</v>
      </c>
      <c r="H12" s="60">
        <f>PRODUCT(AD7+AP7)</f>
        <v>2</v>
      </c>
      <c r="I12" s="60">
        <f>PRODUCT(AE7+AQ7)</f>
        <v>25</v>
      </c>
      <c r="J12" s="61">
        <f>PRODUCT(I12/K12)</f>
        <v>0.4098360655737705</v>
      </c>
      <c r="K12" s="18">
        <f>PRODUCT(AG7+AS7)</f>
        <v>61</v>
      </c>
      <c r="L12" s="62">
        <f>PRODUCT((F12+G12)/E12)</f>
        <v>1</v>
      </c>
      <c r="M12" s="62">
        <f>PRODUCT(H12/E12)</f>
        <v>0.15384615384615385</v>
      </c>
      <c r="N12" s="62">
        <f>PRODUCT((F12+G12+H12)/E12)</f>
        <v>1.1538461538461537</v>
      </c>
      <c r="O12" s="62">
        <f>PRODUCT(I12/E12)</f>
        <v>1.9230769230769231</v>
      </c>
      <c r="Q12" s="25"/>
      <c r="R12" s="25"/>
      <c r="S12" s="24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25"/>
      <c r="AH12" s="25"/>
      <c r="AI12" s="25"/>
      <c r="AJ12" s="25"/>
      <c r="AK12" s="24"/>
      <c r="AL12" s="18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6" t="s">
        <v>27</v>
      </c>
      <c r="C13" s="67"/>
      <c r="D13" s="68"/>
      <c r="E13" s="60">
        <f>SUM(E10:E12)</f>
        <v>17</v>
      </c>
      <c r="F13" s="60">
        <f t="shared" ref="F13:I13" si="0">SUM(F10:F12)</f>
        <v>0</v>
      </c>
      <c r="G13" s="60">
        <f t="shared" si="0"/>
        <v>14</v>
      </c>
      <c r="H13" s="60">
        <f t="shared" si="0"/>
        <v>2</v>
      </c>
      <c r="I13" s="60">
        <f t="shared" si="0"/>
        <v>26</v>
      </c>
      <c r="J13" s="61"/>
      <c r="K13" s="24" t="e">
        <f>SUM(K10:K12)</f>
        <v>#DIV/0!</v>
      </c>
      <c r="L13" s="62">
        <f>PRODUCT((F13+G13)/E13)</f>
        <v>0.82352941176470584</v>
      </c>
      <c r="M13" s="62">
        <f>PRODUCT(H13/E13)</f>
        <v>0.11764705882352941</v>
      </c>
      <c r="N13" s="62">
        <f>PRODUCT((F13+G13+H13)/E13)</f>
        <v>0.94117647058823528</v>
      </c>
      <c r="O13" s="62">
        <f>PRODUCT(I13/E13)</f>
        <v>1.5294117647058822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18"/>
      <c r="F14" s="18"/>
      <c r="G14" s="18"/>
      <c r="H14" s="18"/>
      <c r="I14" s="18"/>
      <c r="J14" s="24"/>
      <c r="K14" s="24"/>
      <c r="L14" s="18"/>
      <c r="M14" s="18"/>
      <c r="N14" s="18"/>
      <c r="O14" s="18"/>
      <c r="P14" s="24"/>
      <c r="Q14" s="24"/>
      <c r="R14" s="24"/>
      <c r="S14" s="24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5"/>
      <c r="AH178" s="25"/>
      <c r="AI178" s="25"/>
      <c r="AJ178" s="25"/>
      <c r="AK178" s="18"/>
      <c r="AL178" s="18"/>
    </row>
    <row r="179" spans="12:38" x14ac:dyDescent="0.25">
      <c r="R179" s="21"/>
      <c r="S179" s="21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5"/>
      <c r="AH179" s="25"/>
      <c r="AI179" s="25"/>
      <c r="AJ179" s="25"/>
    </row>
    <row r="180" spans="12:38" x14ac:dyDescent="0.25">
      <c r="R180" s="21"/>
      <c r="S180" s="21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5"/>
      <c r="AH180" s="25"/>
      <c r="AI180" s="25"/>
      <c r="AJ180" s="25"/>
    </row>
    <row r="181" spans="12:38" x14ac:dyDescent="0.25">
      <c r="R181" s="21"/>
      <c r="S181" s="21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25"/>
      <c r="AH181" s="25"/>
      <c r="AI181" s="25"/>
      <c r="AJ181" s="25"/>
    </row>
    <row r="182" spans="12:38" x14ac:dyDescent="0.25">
      <c r="L182"/>
      <c r="M182"/>
      <c r="N182"/>
      <c r="O182"/>
      <c r="P182"/>
      <c r="R182" s="21"/>
      <c r="S182" s="2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2018-12-23T18:35:39Z</dcterms:modified>
</cp:coreProperties>
</file>