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F12" i="5"/>
  <c r="E12" i="5"/>
  <c r="E16" i="5" s="1"/>
  <c r="E18" i="5" s="1"/>
  <c r="G18" i="5" l="1"/>
  <c r="G17" i="5"/>
  <c r="K17" i="5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<sst xmlns="http://schemas.openxmlformats.org/spreadsheetml/2006/main" count="80" uniqueCount="35">
  <si>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</si>
  <si>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</si>
  <si>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</si>
  <si>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</si>
  <si>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</si>
  <si>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</si>
  <si>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</si>
  <si>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</si>
  <si>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</si>
  <si>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</si>
  <si>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</si>
  <si>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</si>
  <si>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</si>
  <si>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</si>
  <si>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</si>
  <si>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</si>
  <si>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</si>
  <si>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</si>
  <si>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</si>
  <si>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</si>
  <si>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</si>
  <si>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</si>
  <si>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</si>
  <si>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</si>
  <si>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</si>
  <si>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Tomi Niemelä</t>
  </si>
  <si>
    <t>5.</t>
  </si>
  <si>
    <t>VäVi</t>
  </si>
  <si>
    <t>4.</t>
  </si>
  <si>
    <t>2.</t>
  </si>
  <si>
    <t>8.</t>
  </si>
  <si>
    <t>PeTo</t>
  </si>
  <si>
    <t>11.</t>
  </si>
  <si>
    <t>9.5.1995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</si>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</sst>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18</v>
      </c>
      <c r="AB6" s="12">
        <v>0</v>
      </c>
      <c r="AC6" s="12">
        <v>4</v>
      </c>
      <c r="AD6" s="12">
        <v>14</v>
      </c>
      <c r="AE6" s="12">
        <v>40</v>
      </c>
      <c r="AF6" s="68">
        <v>0.5333</v>
      </c>
      <c r="AG6" s="69">
        <v>75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2</v>
      </c>
      <c r="AR6" s="65">
        <v>0.33329999999999999</v>
      </c>
      <c r="AS6" s="66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8</v>
      </c>
      <c r="AB7" s="12">
        <v>0</v>
      </c>
      <c r="AC7" s="12">
        <v>2</v>
      </c>
      <c r="AD7" s="12">
        <v>3</v>
      </c>
      <c r="AE7" s="12">
        <v>18</v>
      </c>
      <c r="AF7" s="68">
        <v>0.46150000000000002</v>
      </c>
      <c r="AG7" s="69">
        <v>39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29</v>
      </c>
      <c r="Z9" s="1" t="s">
        <v>27</v>
      </c>
      <c r="AA9" s="12">
        <v>8</v>
      </c>
      <c r="AB9" s="12">
        <v>0</v>
      </c>
      <c r="AC9" s="12">
        <v>2</v>
      </c>
      <c r="AD9" s="12">
        <v>4</v>
      </c>
      <c r="AE9" s="12">
        <v>8</v>
      </c>
      <c r="AF9" s="68">
        <v>0.8</v>
      </c>
      <c r="AG9" s="69">
        <v>10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30</v>
      </c>
      <c r="Z10" s="1" t="s">
        <v>31</v>
      </c>
      <c r="AA10" s="12">
        <v>12</v>
      </c>
      <c r="AB10" s="12">
        <v>0</v>
      </c>
      <c r="AC10" s="12">
        <v>1</v>
      </c>
      <c r="AD10" s="12">
        <v>8</v>
      </c>
      <c r="AE10" s="12">
        <v>30</v>
      </c>
      <c r="AF10" s="68">
        <v>0.49180000000000001</v>
      </c>
      <c r="AG10" s="69">
        <v>61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32</v>
      </c>
      <c r="Z11" s="1" t="s">
        <v>31</v>
      </c>
      <c r="AA11" s="12">
        <v>2</v>
      </c>
      <c r="AB11" s="12">
        <v>0</v>
      </c>
      <c r="AC11" s="12">
        <v>0</v>
      </c>
      <c r="AD11" s="12">
        <v>0</v>
      </c>
      <c r="AE11" s="12">
        <v>4</v>
      </c>
      <c r="AF11" s="68">
        <v>0.57140000000000002</v>
      </c>
      <c r="AG11" s="69">
        <v>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51</v>
      </c>
      <c r="AB12" s="36">
        <f>SUM(AB4:AB11)</f>
        <v>0</v>
      </c>
      <c r="AC12" s="36">
        <f>SUM(AC4:AC11)</f>
        <v>9</v>
      </c>
      <c r="AD12" s="36">
        <f>SUM(AD4:AD11)</f>
        <v>29</v>
      </c>
      <c r="AE12" s="36">
        <f>SUM(AE4:AE11)</f>
        <v>101</v>
      </c>
      <c r="AF12" s="37">
        <f>PRODUCT(AE12/AG12)</f>
        <v>0.52061855670103097</v>
      </c>
      <c r="AG12" s="21">
        <f>SUM(AG4:AG11)</f>
        <v>194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1</v>
      </c>
      <c r="AQ12" s="36">
        <f>SUM(AQ4:AQ11)</f>
        <v>2</v>
      </c>
      <c r="AR12" s="37">
        <f>PRODUCT(AQ12/AS12)</f>
        <v>0.33333333333333331</v>
      </c>
      <c r="AS12" s="39">
        <f>SUM(AS4:AS11)</f>
        <v>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53</v>
      </c>
      <c r="F17" s="47">
        <f>PRODUCT(AB12+AN12)</f>
        <v>0</v>
      </c>
      <c r="G17" s="47">
        <f>PRODUCT(AC12+AO12)</f>
        <v>9</v>
      </c>
      <c r="H17" s="47">
        <f>PRODUCT(AD12+AP12)</f>
        <v>30</v>
      </c>
      <c r="I17" s="47">
        <f>PRODUCT(AE12+AQ12)</f>
        <v>103</v>
      </c>
      <c r="J17" s="60">
        <f>PRODUCT(I17/K17)</f>
        <v>0.51500000000000001</v>
      </c>
      <c r="K17" s="10">
        <f>PRODUCT(AG12+AS12)</f>
        <v>200</v>
      </c>
      <c r="L17" s="53">
        <f>PRODUCT((F17+G17)/E17)</f>
        <v>0.16981132075471697</v>
      </c>
      <c r="M17" s="53">
        <f>PRODUCT(H17/E17)</f>
        <v>0.56603773584905659</v>
      </c>
      <c r="N17" s="53">
        <f>PRODUCT((F17+G17+H17)/E17)</f>
        <v>0.73584905660377353</v>
      </c>
      <c r="O17" s="53">
        <f>PRODUCT(I17/E17)</f>
        <v>1.9433962264150944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53</v>
      </c>
      <c r="F18" s="47">
        <f t="shared" ref="F18:I18" si="0">SUM(F15:F17)</f>
        <v>0</v>
      </c>
      <c r="G18" s="47">
        <f t="shared" si="0"/>
        <v>9</v>
      </c>
      <c r="H18" s="47">
        <f t="shared" si="0"/>
        <v>30</v>
      </c>
      <c r="I18" s="47">
        <f t="shared" si="0"/>
        <v>103</v>
      </c>
      <c r="J18" s="60">
        <f>PRODUCT(I18/K18)</f>
        <v>0.51500000000000001</v>
      </c>
      <c r="K18" s="16">
        <f>SUM(K15:K17)</f>
        <v>200</v>
      </c>
      <c r="L18" s="53">
        <f>PRODUCT((F18+G18)/E18)</f>
        <v>0.16981132075471697</v>
      </c>
      <c r="M18" s="53">
        <f>PRODUCT(H18/E18)</f>
        <v>0.56603773584905659</v>
      </c>
      <c r="N18" s="53">
        <f>PRODUCT((F18+G18+H18)/E18)</f>
        <v>0.73584905660377353</v>
      </c>
      <c r="O18" s="53">
        <f>PRODUCT(I18/E18)</f>
        <v>1.9433962264150944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2018-11-08T13:27:33Z</dcterms:modified>
</cp:coreProperties>
</file>