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I13" i="3"/>
  <c r="E13" i="3"/>
  <c r="K12" i="3"/>
  <c r="K15" i="3" s="1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H9" i="3"/>
  <c r="H13" i="3" s="1"/>
  <c r="H15" i="3" s="1"/>
  <c r="G9" i="3"/>
  <c r="G13" i="3" s="1"/>
  <c r="F9" i="3"/>
  <c r="F13" i="3" s="1"/>
  <c r="F15" i="3" s="1"/>
  <c r="E9" i="3"/>
  <c r="O14" i="3" l="1"/>
  <c r="G15" i="3"/>
  <c r="M14" i="3"/>
  <c r="E15" i="3"/>
  <c r="L15" i="3" s="1"/>
  <c r="I15" i="3"/>
  <c r="N15" i="3"/>
  <c r="N14" i="3"/>
  <c r="L14" i="3"/>
  <c r="M15" i="3" l="1"/>
</calcChain>
</file>

<file path=xl/sharedStrings.xml><?xml version="1.0" encoding="utf-8"?>
<sst xmlns="http://schemas.openxmlformats.org/spreadsheetml/2006/main" count="196" uniqueCount="93">
  <si>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</si>
  <si>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</si>
  <si>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</si>
  <si>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</si>
  <si>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</si>
  <si>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</si>
  <si>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</si>
  <si>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</si>
  <si>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</si>
  <si>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</si>
  <si>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</si>
  <si>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</si>
  <si>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</si>
  <si>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</si>
  <si>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</si>
  <si>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</si>
  <si>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</si>
  <si>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</si>
  <si>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</si>
  <si>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</si>
  <si>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</si>
  <si>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</si>
  <si>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</si>
  <si>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</si>
  <si>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</si>
  <si>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</si>
  <si>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</si>
  <si>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</si>
  <si>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</si>
  <si>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</si>
  <si>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</si>
  <si>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</si>
  <si>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</si>
  <si>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Heikki Nelimarkka</t>
  </si>
  <si>
    <t>5.</t>
  </si>
  <si>
    <t>AA</t>
  </si>
  <si>
    <t>4.</t>
  </si>
  <si>
    <t>23.05. 1982  AA - VM  3-10</t>
  </si>
  <si>
    <t xml:space="preserve">  23 v   3 kk 14 pv</t>
  </si>
  <si>
    <t>3.  ottelu</t>
  </si>
  <si>
    <t>2.  ottelu</t>
  </si>
  <si>
    <t>01.08. 1982  AA - KiU  5-3</t>
  </si>
  <si>
    <t>29.07. 1982  KaMa - AA  7-6</t>
  </si>
  <si>
    <t xml:space="preserve">  23 v   5 kk 20 pv</t>
  </si>
  <si>
    <t xml:space="preserve">  23 v   5 kk 23 pv</t>
  </si>
  <si>
    <t>Seurat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</si>
  <si>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</si>
  <si>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</si>
  <si>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</si>
  <si>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</si>
  <si>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</si>
  <si>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</si>
  <si>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</si>
  <si>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</si>
  <si>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</si>
  <si>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</si>
  <si>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</si>
  <si>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</si>
  <si>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</si>
  <si>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</si>
  <si>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</si>
  <si>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</si>
  <si>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Riihimäki</t>
  </si>
  <si>
    <t>12-2</t>
  </si>
  <si>
    <t>Länsi</t>
  </si>
  <si>
    <t>1v</t>
  </si>
  <si>
    <t>Kari Lakaniemi</t>
  </si>
  <si>
    <t>9.2.1959   Alajärvi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</si>
  <si>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</si>
  <si>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</si>
  <si>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</si>
  <si>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</si>
  <si>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</si>
  <si>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</si>
  <si>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</si>
  <si>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</si>
  <si>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</si>
  <si>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</si>
  <si>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</si>
  <si>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</si>
  <si>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</si>
  <si>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</si>
  <si>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</si>
  <si>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AA = Alajärven Ankkurit  (1944)</t>
  </si>
  <si>
    <t>LMV = Lahden Mailaveikot  (1929)</t>
  </si>
  <si>
    <t>3.</t>
  </si>
  <si>
    <t>LMV</t>
  </si>
  <si>
    <t>2.</t>
  </si>
  <si>
    <t>11.</t>
  </si>
  <si>
    <t>12.</t>
  </si>
  <si>
    <t>suomensarja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</si>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</sst>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5703125" style="70" customWidth="1"/>
    <col min="5" max="7" width="5.7109375" style="69" customWidth="1"/>
    <col min="8" max="8" width="5.5703125" style="69" customWidth="1"/>
    <col min="9" max="9" width="5.42578125" style="69" customWidth="1"/>
    <col min="10" max="10" width="5.85546875" style="69" customWidth="1"/>
    <col min="11" max="12" width="5.7109375" style="69" customWidth="1"/>
    <col min="13" max="13" width="6" style="69" customWidth="1"/>
    <col min="14" max="14" width="8.85546875" style="69" customWidth="1"/>
    <col min="15" max="15" width="0.5703125" style="28" customWidth="1"/>
    <col min="16" max="20" width="5.7109375" style="69" customWidth="1"/>
    <col min="21" max="21" width="8.7109375" style="69" customWidth="1"/>
    <col min="22" max="22" width="0.5703125" style="28" customWidth="1"/>
    <col min="23" max="27" width="5.7109375" style="69" customWidth="1"/>
    <col min="28" max="28" width="8.7109375" style="69" customWidth="1"/>
    <col min="29" max="29" width="0.5703125" style="28" customWidth="1"/>
    <col min="30" max="35" width="5.7109375" style="6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67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04"/>
      <c r="W2" s="22" t="s">
        <v>15</v>
      </c>
      <c r="X2" s="14"/>
      <c r="Y2" s="14"/>
      <c r="Z2" s="14"/>
      <c r="AA2" s="14"/>
      <c r="AB2" s="15"/>
      <c r="AC2" s="104"/>
      <c r="AD2" s="22" t="s">
        <v>68</v>
      </c>
      <c r="AE2" s="14"/>
      <c r="AF2" s="14"/>
      <c r="AG2" s="20"/>
      <c r="AH2" s="14" t="s">
        <v>69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1982</v>
      </c>
      <c r="C4" s="25" t="s">
        <v>34</v>
      </c>
      <c r="D4" s="26" t="s">
        <v>35</v>
      </c>
      <c r="E4" s="25">
        <v>3</v>
      </c>
      <c r="F4" s="25">
        <v>0</v>
      </c>
      <c r="G4" s="25">
        <v>1</v>
      </c>
      <c r="H4" s="25">
        <v>1</v>
      </c>
      <c r="I4" s="25">
        <v>7</v>
      </c>
      <c r="J4" s="25">
        <v>3</v>
      </c>
      <c r="K4" s="25">
        <v>0</v>
      </c>
      <c r="L4" s="25">
        <v>3</v>
      </c>
      <c r="M4" s="25">
        <v>1</v>
      </c>
      <c r="N4" s="27">
        <v>0.3888888888888889</v>
      </c>
      <c r="O4" s="24"/>
      <c r="P4" s="25"/>
      <c r="Q4" s="25"/>
      <c r="R4" s="25"/>
      <c r="S4" s="25"/>
      <c r="T4" s="25"/>
      <c r="U4" s="41"/>
      <c r="V4" s="24"/>
      <c r="W4" s="29"/>
      <c r="X4" s="29"/>
      <c r="Y4" s="105"/>
      <c r="Z4" s="29"/>
      <c r="AA4" s="105"/>
      <c r="AB4" s="106"/>
      <c r="AC4" s="24"/>
      <c r="AD4" s="25"/>
      <c r="AE4" s="107"/>
      <c r="AF4" s="108"/>
      <c r="AG4" s="41"/>
      <c r="AH4" s="32"/>
      <c r="AI4" s="25"/>
      <c r="AJ4" s="9"/>
    </row>
    <row r="5" spans="1:37" s="23" customFormat="1" ht="15" customHeight="1" x14ac:dyDescent="0.2">
      <c r="A5" s="9"/>
      <c r="B5" s="25">
        <v>1983</v>
      </c>
      <c r="C5" s="25" t="s">
        <v>36</v>
      </c>
      <c r="D5" s="26" t="s">
        <v>35</v>
      </c>
      <c r="E5" s="25">
        <v>6</v>
      </c>
      <c r="F5" s="25">
        <v>0</v>
      </c>
      <c r="G5" s="25">
        <v>4</v>
      </c>
      <c r="H5" s="25">
        <v>3</v>
      </c>
      <c r="I5" s="25">
        <v>17</v>
      </c>
      <c r="J5" s="25">
        <v>1</v>
      </c>
      <c r="K5" s="25">
        <v>9</v>
      </c>
      <c r="L5" s="25">
        <v>3</v>
      </c>
      <c r="M5" s="25">
        <v>4</v>
      </c>
      <c r="N5" s="30">
        <v>0.436</v>
      </c>
      <c r="O5" s="24"/>
      <c r="P5" s="25"/>
      <c r="Q5" s="25"/>
      <c r="R5" s="25"/>
      <c r="S5" s="25"/>
      <c r="T5" s="25"/>
      <c r="U5" s="41"/>
      <c r="V5" s="24"/>
      <c r="W5" s="29"/>
      <c r="X5" s="29"/>
      <c r="Y5" s="105"/>
      <c r="Z5" s="29"/>
      <c r="AA5" s="105"/>
      <c r="AB5" s="106"/>
      <c r="AC5" s="24"/>
      <c r="AD5" s="25"/>
      <c r="AE5" s="107"/>
      <c r="AF5" s="108"/>
      <c r="AG5" s="41"/>
      <c r="AH5" s="32"/>
      <c r="AI5" s="25"/>
      <c r="AJ5" s="9"/>
    </row>
    <row r="6" spans="1:37" s="23" customFormat="1" ht="15" customHeight="1" x14ac:dyDescent="0.2">
      <c r="A6" s="9"/>
      <c r="B6" s="152">
        <v>1984</v>
      </c>
      <c r="C6" s="152" t="s">
        <v>85</v>
      </c>
      <c r="D6" s="146" t="s">
        <v>86</v>
      </c>
      <c r="E6" s="152"/>
      <c r="F6" s="146" t="s">
        <v>90</v>
      </c>
      <c r="G6" s="152"/>
      <c r="H6" s="152"/>
      <c r="I6" s="152"/>
      <c r="J6" s="152"/>
      <c r="K6" s="152"/>
      <c r="L6" s="152"/>
      <c r="M6" s="152"/>
      <c r="N6" s="153"/>
      <c r="O6" s="24"/>
      <c r="P6" s="25"/>
      <c r="Q6" s="25"/>
      <c r="R6" s="25"/>
      <c r="S6" s="25"/>
      <c r="T6" s="25"/>
      <c r="U6" s="41"/>
      <c r="V6" s="24"/>
      <c r="W6" s="29"/>
      <c r="X6" s="29"/>
      <c r="Y6" s="105"/>
      <c r="Z6" s="29"/>
      <c r="AA6" s="105"/>
      <c r="AB6" s="106"/>
      <c r="AC6" s="24"/>
      <c r="AD6" s="25"/>
      <c r="AE6" s="107"/>
      <c r="AF6" s="108"/>
      <c r="AG6" s="41"/>
      <c r="AH6" s="32"/>
      <c r="AI6" s="25"/>
      <c r="AJ6" s="9"/>
    </row>
    <row r="7" spans="1:37" s="23" customFormat="1" ht="15" customHeight="1" x14ac:dyDescent="0.2">
      <c r="A7" s="9"/>
      <c r="B7" s="152">
        <v>1985</v>
      </c>
      <c r="C7" s="152" t="s">
        <v>87</v>
      </c>
      <c r="D7" s="146" t="s">
        <v>86</v>
      </c>
      <c r="E7" s="152"/>
      <c r="F7" s="146" t="s">
        <v>90</v>
      </c>
      <c r="G7" s="152"/>
      <c r="H7" s="152"/>
      <c r="I7" s="152"/>
      <c r="J7" s="152"/>
      <c r="K7" s="152"/>
      <c r="L7" s="152"/>
      <c r="M7" s="152"/>
      <c r="N7" s="153"/>
      <c r="O7" s="24"/>
      <c r="P7" s="25"/>
      <c r="Q7" s="25"/>
      <c r="R7" s="25"/>
      <c r="S7" s="25"/>
      <c r="T7" s="25"/>
      <c r="U7" s="41"/>
      <c r="V7" s="24"/>
      <c r="W7" s="29"/>
      <c r="X7" s="29"/>
      <c r="Y7" s="105"/>
      <c r="Z7" s="29"/>
      <c r="AA7" s="105"/>
      <c r="AB7" s="106"/>
      <c r="AC7" s="24"/>
      <c r="AD7" s="25"/>
      <c r="AE7" s="107"/>
      <c r="AF7" s="108"/>
      <c r="AG7" s="41"/>
      <c r="AH7" s="32"/>
      <c r="AI7" s="25"/>
      <c r="AJ7" s="9"/>
    </row>
    <row r="8" spans="1:37" s="23" customFormat="1" ht="15" customHeight="1" x14ac:dyDescent="0.2">
      <c r="A8" s="9"/>
      <c r="B8" s="152">
        <v>1986</v>
      </c>
      <c r="C8" s="152" t="s">
        <v>88</v>
      </c>
      <c r="D8" s="146" t="s">
        <v>86</v>
      </c>
      <c r="E8" s="152"/>
      <c r="F8" s="146" t="s">
        <v>90</v>
      </c>
      <c r="G8" s="152"/>
      <c r="H8" s="152"/>
      <c r="I8" s="152"/>
      <c r="J8" s="152"/>
      <c r="K8" s="152"/>
      <c r="L8" s="152"/>
      <c r="M8" s="152"/>
      <c r="N8" s="153"/>
      <c r="O8" s="24"/>
      <c r="P8" s="25"/>
      <c r="Q8" s="25"/>
      <c r="R8" s="25"/>
      <c r="S8" s="25"/>
      <c r="T8" s="25"/>
      <c r="U8" s="41"/>
      <c r="V8" s="24"/>
      <c r="W8" s="29"/>
      <c r="X8" s="29"/>
      <c r="Y8" s="105"/>
      <c r="Z8" s="29"/>
      <c r="AA8" s="105"/>
      <c r="AB8" s="106"/>
      <c r="AC8" s="24"/>
      <c r="AD8" s="25"/>
      <c r="AE8" s="107"/>
      <c r="AF8" s="108"/>
      <c r="AG8" s="41"/>
      <c r="AH8" s="32"/>
      <c r="AI8" s="25"/>
      <c r="AJ8" s="9"/>
    </row>
    <row r="9" spans="1:37" s="23" customFormat="1" ht="15" customHeight="1" x14ac:dyDescent="0.2">
      <c r="A9" s="9"/>
      <c r="B9" s="90">
        <v>1987</v>
      </c>
      <c r="C9" s="90" t="s">
        <v>91</v>
      </c>
      <c r="D9" s="154" t="s">
        <v>86</v>
      </c>
      <c r="E9" s="90"/>
      <c r="F9" s="154" t="s">
        <v>92</v>
      </c>
      <c r="G9" s="90"/>
      <c r="H9" s="90"/>
      <c r="I9" s="90"/>
      <c r="J9" s="90"/>
      <c r="K9" s="90"/>
      <c r="L9" s="90"/>
      <c r="M9" s="90"/>
      <c r="N9" s="155"/>
      <c r="O9" s="24"/>
      <c r="P9" s="25"/>
      <c r="Q9" s="25"/>
      <c r="R9" s="25"/>
      <c r="S9" s="25"/>
      <c r="T9" s="25"/>
      <c r="U9" s="41"/>
      <c r="V9" s="24"/>
      <c r="W9" s="29"/>
      <c r="X9" s="29"/>
      <c r="Y9" s="105"/>
      <c r="Z9" s="29"/>
      <c r="AA9" s="105"/>
      <c r="AB9" s="106"/>
      <c r="AC9" s="24"/>
      <c r="AD9" s="25"/>
      <c r="AE9" s="107"/>
      <c r="AF9" s="108"/>
      <c r="AG9" s="41"/>
      <c r="AH9" s="32"/>
      <c r="AI9" s="25"/>
      <c r="AJ9" s="9"/>
    </row>
    <row r="10" spans="1:37" s="23" customFormat="1" ht="15" customHeight="1" x14ac:dyDescent="0.2">
      <c r="A10" s="9"/>
      <c r="B10" s="152">
        <v>1988</v>
      </c>
      <c r="C10" s="152" t="s">
        <v>89</v>
      </c>
      <c r="D10" s="146" t="s">
        <v>86</v>
      </c>
      <c r="E10" s="152"/>
      <c r="F10" s="146" t="s">
        <v>90</v>
      </c>
      <c r="G10" s="152"/>
      <c r="H10" s="152"/>
      <c r="I10" s="152"/>
      <c r="J10" s="152"/>
      <c r="K10" s="152"/>
      <c r="L10" s="152"/>
      <c r="M10" s="152"/>
      <c r="N10" s="153"/>
      <c r="O10" s="24"/>
      <c r="P10" s="25"/>
      <c r="Q10" s="25"/>
      <c r="R10" s="25"/>
      <c r="S10" s="25"/>
      <c r="T10" s="25"/>
      <c r="U10" s="41"/>
      <c r="V10" s="24"/>
      <c r="W10" s="29"/>
      <c r="X10" s="29"/>
      <c r="Y10" s="105"/>
      <c r="Z10" s="29"/>
      <c r="AA10" s="105"/>
      <c r="AB10" s="106"/>
      <c r="AC10" s="24"/>
      <c r="AD10" s="25"/>
      <c r="AE10" s="107"/>
      <c r="AF10" s="108"/>
      <c r="AG10" s="41"/>
      <c r="AH10" s="32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9</v>
      </c>
      <c r="F11" s="18">
        <v>0</v>
      </c>
      <c r="G11" s="18">
        <v>5</v>
      </c>
      <c r="H11" s="18">
        <v>4</v>
      </c>
      <c r="I11" s="18">
        <v>24</v>
      </c>
      <c r="J11" s="18">
        <v>4</v>
      </c>
      <c r="K11" s="18">
        <v>9</v>
      </c>
      <c r="L11" s="18">
        <v>6</v>
      </c>
      <c r="M11" s="18">
        <v>5</v>
      </c>
      <c r="N11" s="31">
        <v>0.42099999999999999</v>
      </c>
      <c r="O11" s="109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1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1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2" t="s">
        <v>2</v>
      </c>
      <c r="C12" s="32"/>
      <c r="D12" s="33">
        <v>18.333333333333332</v>
      </c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4"/>
      <c r="P12" s="34"/>
      <c r="Q12" s="37"/>
      <c r="R12" s="34"/>
      <c r="S12" s="34"/>
      <c r="T12" s="34"/>
      <c r="U12" s="34"/>
      <c r="V12" s="28"/>
      <c r="W12" s="34"/>
      <c r="X12" s="34"/>
      <c r="Y12" s="34"/>
      <c r="Z12" s="34"/>
      <c r="AA12" s="34"/>
      <c r="AB12" s="34"/>
      <c r="AC12" s="28"/>
      <c r="AD12" s="34"/>
      <c r="AE12" s="34"/>
      <c r="AF12" s="34"/>
      <c r="AG12" s="34"/>
      <c r="AH12" s="34"/>
      <c r="AI12" s="34"/>
      <c r="AJ12" s="9"/>
    </row>
    <row r="13" spans="1:37" s="23" customFormat="1" ht="15" customHeight="1" x14ac:dyDescent="0.25">
      <c r="A13" s="9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28"/>
      <c r="P13" s="34"/>
      <c r="Q13" s="37"/>
      <c r="R13" s="34"/>
      <c r="S13" s="34"/>
      <c r="T13" s="34"/>
      <c r="U13" s="34"/>
      <c r="V13" s="28"/>
      <c r="W13" s="34"/>
      <c r="X13" s="34"/>
      <c r="Y13" s="34"/>
      <c r="Z13" s="34"/>
      <c r="AA13" s="34"/>
      <c r="AB13" s="34"/>
      <c r="AC13" s="28"/>
      <c r="AD13" s="34"/>
      <c r="AE13" s="34"/>
      <c r="AF13" s="34"/>
      <c r="AG13" s="34"/>
      <c r="AH13" s="34"/>
      <c r="AI13" s="34"/>
      <c r="AJ13" s="9"/>
    </row>
    <row r="14" spans="1:37" ht="15" customHeight="1" x14ac:dyDescent="0.25">
      <c r="A14" s="9"/>
      <c r="B14" s="22" t="s">
        <v>47</v>
      </c>
      <c r="C14" s="38"/>
      <c r="D14" s="38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4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39" t="s">
        <v>28</v>
      </c>
      <c r="Q14" s="12"/>
      <c r="R14" s="12"/>
      <c r="S14" s="12"/>
      <c r="T14" s="40"/>
      <c r="U14" s="40"/>
      <c r="V14" s="40"/>
      <c r="W14" s="40"/>
      <c r="X14" s="40"/>
      <c r="Y14" s="40"/>
      <c r="Z14" s="12"/>
      <c r="AA14" s="12"/>
      <c r="AB14" s="12"/>
      <c r="AC14" s="12"/>
      <c r="AD14" s="12"/>
      <c r="AE14" s="12"/>
      <c r="AF14" s="12"/>
      <c r="AG14" s="12"/>
      <c r="AH14" s="12"/>
      <c r="AI14" s="42"/>
      <c r="AJ14" s="9"/>
      <c r="AK14" s="34"/>
    </row>
    <row r="15" spans="1:37" ht="15" customHeight="1" x14ac:dyDescent="0.2">
      <c r="A15" s="9"/>
      <c r="B15" s="39" t="s">
        <v>12</v>
      </c>
      <c r="C15" s="12"/>
      <c r="D15" s="42"/>
      <c r="E15" s="25">
        <v>9</v>
      </c>
      <c r="F15" s="25">
        <v>0</v>
      </c>
      <c r="G15" s="25">
        <v>5</v>
      </c>
      <c r="H15" s="25">
        <v>4</v>
      </c>
      <c r="I15" s="25">
        <v>24</v>
      </c>
      <c r="J15" s="34"/>
      <c r="K15" s="43">
        <v>0.55555555555555558</v>
      </c>
      <c r="L15" s="43">
        <v>0.44444444444444442</v>
      </c>
      <c r="M15" s="43">
        <v>2.6666666666666665</v>
      </c>
      <c r="N15" s="30">
        <v>0.42099999999999999</v>
      </c>
      <c r="O15" s="24">
        <v>34.042553191489361</v>
      </c>
      <c r="P15" s="44" t="s">
        <v>9</v>
      </c>
      <c r="Q15" s="45"/>
      <c r="R15" s="46" t="s">
        <v>37</v>
      </c>
      <c r="S15" s="46"/>
      <c r="T15" s="46"/>
      <c r="U15" s="46"/>
      <c r="V15" s="46"/>
      <c r="W15" s="110"/>
      <c r="X15" s="47" t="s">
        <v>11</v>
      </c>
      <c r="Y15" s="46"/>
      <c r="Z15" s="111" t="s">
        <v>38</v>
      </c>
      <c r="AA15" s="47"/>
      <c r="AB15" s="47"/>
      <c r="AC15" s="110"/>
      <c r="AD15" s="112"/>
      <c r="AE15" s="112"/>
      <c r="AF15" s="112"/>
      <c r="AG15" s="112"/>
      <c r="AH15" s="46"/>
      <c r="AI15" s="113"/>
      <c r="AJ15" s="9"/>
      <c r="AK15" s="34"/>
    </row>
    <row r="16" spans="1:37" ht="15" customHeight="1" x14ac:dyDescent="0.2">
      <c r="A16" s="9"/>
      <c r="B16" s="48" t="s">
        <v>14</v>
      </c>
      <c r="C16" s="49"/>
      <c r="D16" s="50"/>
      <c r="E16" s="25"/>
      <c r="F16" s="25"/>
      <c r="G16" s="25"/>
      <c r="H16" s="25"/>
      <c r="I16" s="25"/>
      <c r="J16" s="34"/>
      <c r="K16" s="43"/>
      <c r="L16" s="43"/>
      <c r="M16" s="43"/>
      <c r="N16" s="30"/>
      <c r="O16" s="24"/>
      <c r="P16" s="51" t="s">
        <v>70</v>
      </c>
      <c r="Q16" s="52"/>
      <c r="R16" s="53" t="s">
        <v>41</v>
      </c>
      <c r="S16" s="53"/>
      <c r="T16" s="53"/>
      <c r="U16" s="53"/>
      <c r="V16" s="53"/>
      <c r="W16" s="53"/>
      <c r="X16" s="54" t="s">
        <v>39</v>
      </c>
      <c r="Y16" s="53"/>
      <c r="Z16" s="114" t="s">
        <v>44</v>
      </c>
      <c r="AA16" s="54"/>
      <c r="AB16" s="54"/>
      <c r="AC16" s="115"/>
      <c r="AD16" s="116"/>
      <c r="AE16" s="116"/>
      <c r="AF16" s="116"/>
      <c r="AG16" s="116"/>
      <c r="AH16" s="54"/>
      <c r="AI16" s="117"/>
      <c r="AJ16" s="9"/>
      <c r="AK16" s="34"/>
    </row>
    <row r="17" spans="1:37" ht="15" customHeight="1" x14ac:dyDescent="0.2">
      <c r="A17" s="9"/>
      <c r="B17" s="55" t="s">
        <v>15</v>
      </c>
      <c r="C17" s="56"/>
      <c r="D17" s="57"/>
      <c r="E17" s="29"/>
      <c r="F17" s="29"/>
      <c r="G17" s="29"/>
      <c r="H17" s="29"/>
      <c r="I17" s="29"/>
      <c r="J17" s="34"/>
      <c r="K17" s="58"/>
      <c r="L17" s="58"/>
      <c r="M17" s="58"/>
      <c r="N17" s="59"/>
      <c r="O17" s="24"/>
      <c r="P17" s="51" t="s">
        <v>71</v>
      </c>
      <c r="Q17" s="52"/>
      <c r="R17" s="53" t="s">
        <v>42</v>
      </c>
      <c r="S17" s="53"/>
      <c r="T17" s="53"/>
      <c r="U17" s="53"/>
      <c r="V17" s="53"/>
      <c r="W17" s="53"/>
      <c r="X17" s="54" t="s">
        <v>40</v>
      </c>
      <c r="Y17" s="53"/>
      <c r="Z17" s="114" t="s">
        <v>43</v>
      </c>
      <c r="AA17" s="54"/>
      <c r="AB17" s="115"/>
      <c r="AC17" s="115"/>
      <c r="AD17" s="116"/>
      <c r="AE17" s="116"/>
      <c r="AF17" s="116"/>
      <c r="AG17" s="116"/>
      <c r="AH17" s="54"/>
      <c r="AI17" s="117"/>
      <c r="AJ17" s="9"/>
      <c r="AK17" s="34"/>
    </row>
    <row r="18" spans="1:37" ht="15" customHeight="1" x14ac:dyDescent="0.2">
      <c r="A18" s="9"/>
      <c r="B18" s="60" t="s">
        <v>24</v>
      </c>
      <c r="C18" s="61"/>
      <c r="D18" s="62"/>
      <c r="E18" s="18">
        <v>9</v>
      </c>
      <c r="F18" s="18">
        <v>0</v>
      </c>
      <c r="G18" s="18">
        <v>5</v>
      </c>
      <c r="H18" s="18">
        <v>4</v>
      </c>
      <c r="I18" s="18">
        <v>24</v>
      </c>
      <c r="J18" s="34"/>
      <c r="K18" s="63">
        <v>0.55555555555555558</v>
      </c>
      <c r="L18" s="63">
        <v>0.44444444444444442</v>
      </c>
      <c r="M18" s="63">
        <v>2.6666666666666665</v>
      </c>
      <c r="N18" s="31">
        <v>0.42099999999999999</v>
      </c>
      <c r="O18" s="24">
        <v>34.042553191489361</v>
      </c>
      <c r="P18" s="64" t="s">
        <v>10</v>
      </c>
      <c r="Q18" s="65"/>
      <c r="R18" s="66"/>
      <c r="S18" s="66"/>
      <c r="T18" s="66"/>
      <c r="U18" s="66"/>
      <c r="V18" s="66"/>
      <c r="W18" s="66"/>
      <c r="X18" s="118"/>
      <c r="Y18" s="118"/>
      <c r="Z18" s="67"/>
      <c r="AA18" s="67"/>
      <c r="AB18" s="118"/>
      <c r="AC18" s="118"/>
      <c r="AD18" s="119"/>
      <c r="AE18" s="119"/>
      <c r="AF18" s="119"/>
      <c r="AG18" s="119"/>
      <c r="AH18" s="67"/>
      <c r="AI18" s="120"/>
      <c r="AJ18" s="9"/>
      <c r="AK18" s="34"/>
    </row>
    <row r="19" spans="1:37" ht="15" customHeight="1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4"/>
      <c r="K19" s="36"/>
      <c r="L19" s="36"/>
      <c r="M19" s="36"/>
      <c r="N19" s="35"/>
      <c r="O19" s="24"/>
      <c r="P19" s="34"/>
      <c r="Q19" s="37"/>
      <c r="R19" s="34"/>
      <c r="S19" s="24"/>
      <c r="T19" s="24"/>
      <c r="U19" s="68"/>
      <c r="V19" s="34"/>
      <c r="W19" s="34"/>
      <c r="X19" s="34"/>
      <c r="Y19" s="34"/>
      <c r="Z19" s="24"/>
      <c r="AA19" s="24"/>
      <c r="AB19" s="24"/>
      <c r="AC19" s="24"/>
      <c r="AD19" s="34"/>
      <c r="AE19" s="34"/>
      <c r="AF19" s="34"/>
      <c r="AG19" s="34"/>
      <c r="AH19" s="34"/>
      <c r="AI19" s="34"/>
      <c r="AJ19" s="9"/>
      <c r="AK19" s="24"/>
    </row>
    <row r="20" spans="1:37" ht="15" customHeight="1" x14ac:dyDescent="0.25">
      <c r="A20" s="9"/>
      <c r="B20" s="34" t="s">
        <v>45</v>
      </c>
      <c r="C20" s="34"/>
      <c r="D20" s="83" t="s">
        <v>83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4"/>
      <c r="P20" s="34"/>
      <c r="Q20" s="37"/>
      <c r="R20" s="34"/>
      <c r="S20" s="34"/>
      <c r="T20" s="34"/>
      <c r="U20" s="24"/>
      <c r="V20" s="68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9"/>
    </row>
    <row r="21" spans="1:37" ht="15" customHeight="1" x14ac:dyDescent="0.25">
      <c r="A21" s="9"/>
      <c r="B21" s="34"/>
      <c r="C21" s="34"/>
      <c r="D21" s="83" t="s">
        <v>84</v>
      </c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34"/>
      <c r="T21" s="34"/>
      <c r="U21" s="24"/>
      <c r="V21" s="68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9"/>
    </row>
    <row r="22" spans="1:37" ht="15" customHeight="1" x14ac:dyDescent="0.2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4"/>
      <c r="P22" s="34"/>
      <c r="Q22" s="37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9"/>
    </row>
    <row r="23" spans="1:37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24"/>
      <c r="P23" s="34"/>
      <c r="Q23" s="37"/>
      <c r="R23" s="34"/>
      <c r="S23" s="24"/>
      <c r="T23" s="24"/>
      <c r="U23" s="68"/>
      <c r="V23" s="24"/>
      <c r="W23" s="24"/>
      <c r="X23" s="68"/>
      <c r="Y23" s="34"/>
      <c r="Z23" s="34"/>
      <c r="AA23" s="34"/>
      <c r="AB23" s="34"/>
      <c r="AC23" s="24"/>
      <c r="AD23" s="34"/>
      <c r="AE23" s="34"/>
      <c r="AF23" s="34"/>
      <c r="AG23" s="34"/>
      <c r="AH23" s="34"/>
      <c r="AI23" s="34"/>
      <c r="AJ23" s="9"/>
    </row>
    <row r="24" spans="1:37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24"/>
      <c r="P24" s="34"/>
      <c r="Q24" s="37"/>
      <c r="R24" s="34"/>
      <c r="S24" s="24"/>
      <c r="T24" s="24"/>
      <c r="U24" s="68"/>
      <c r="V24" s="24"/>
      <c r="W24" s="24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7"/>
      <c r="R25" s="34"/>
      <c r="S25" s="34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4"/>
      <c r="P26" s="34"/>
      <c r="Q26" s="37"/>
      <c r="R26" s="34"/>
      <c r="S26" s="34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4"/>
      <c r="P27" s="34"/>
      <c r="Q27" s="37"/>
      <c r="R27" s="34"/>
      <c r="S27" s="34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4"/>
      <c r="P28" s="34"/>
      <c r="Q28" s="37"/>
      <c r="R28" s="34"/>
      <c r="S28" s="34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4"/>
      <c r="P194" s="34"/>
      <c r="Q194" s="37"/>
      <c r="R194" s="34"/>
      <c r="S194" s="34"/>
      <c r="T194" s="24"/>
      <c r="U194" s="24"/>
      <c r="V194" s="24"/>
      <c r="W194" s="24"/>
      <c r="X194" s="68"/>
      <c r="Y194" s="6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4"/>
      <c r="P195" s="34"/>
      <c r="Q195" s="37"/>
      <c r="R195" s="34"/>
      <c r="S195" s="34"/>
      <c r="T195" s="24"/>
      <c r="U195" s="24"/>
      <c r="V195" s="24"/>
      <c r="W195" s="24"/>
      <c r="X195" s="68"/>
      <c r="Y195" s="6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4"/>
      <c r="P196" s="34"/>
      <c r="Q196" s="37"/>
      <c r="R196" s="34"/>
      <c r="S196" s="34"/>
      <c r="T196" s="24"/>
      <c r="U196" s="24"/>
      <c r="V196" s="24"/>
      <c r="W196" s="24"/>
      <c r="X196" s="68"/>
      <c r="Y196" s="68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33</v>
      </c>
      <c r="C1" s="3"/>
      <c r="D1" s="4"/>
      <c r="E1" s="5" t="s">
        <v>67</v>
      </c>
      <c r="F1" s="121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22" t="s">
        <v>72</v>
      </c>
      <c r="C2" s="72"/>
      <c r="D2" s="123"/>
      <c r="E2" s="13" t="s">
        <v>12</v>
      </c>
      <c r="F2" s="14"/>
      <c r="G2" s="14"/>
      <c r="H2" s="14"/>
      <c r="I2" s="20"/>
      <c r="J2" s="15"/>
      <c r="K2" s="124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25" t="s">
        <v>75</v>
      </c>
      <c r="Y2" s="126"/>
      <c r="Z2" s="127"/>
      <c r="AA2" s="13" t="s">
        <v>12</v>
      </c>
      <c r="AB2" s="14"/>
      <c r="AC2" s="14"/>
      <c r="AD2" s="14"/>
      <c r="AE2" s="20"/>
      <c r="AF2" s="15"/>
      <c r="AG2" s="124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2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8"/>
      <c r="L3" s="18" t="s">
        <v>5</v>
      </c>
      <c r="M3" s="18" t="s">
        <v>6</v>
      </c>
      <c r="N3" s="18" t="s">
        <v>77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8"/>
      <c r="AH3" s="18" t="s">
        <v>5</v>
      </c>
      <c r="AI3" s="18" t="s">
        <v>6</v>
      </c>
      <c r="AJ3" s="18" t="s">
        <v>77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2"/>
      <c r="D4" s="2"/>
      <c r="E4" s="25"/>
      <c r="F4" s="25"/>
      <c r="G4" s="25"/>
      <c r="H4" s="41"/>
      <c r="I4" s="25"/>
      <c r="J4" s="27"/>
      <c r="K4" s="28"/>
      <c r="L4" s="129"/>
      <c r="M4" s="18"/>
      <c r="N4" s="18"/>
      <c r="O4" s="18"/>
      <c r="P4" s="24"/>
      <c r="Q4" s="25"/>
      <c r="R4" s="25"/>
      <c r="S4" s="41"/>
      <c r="T4" s="25"/>
      <c r="U4" s="25"/>
      <c r="V4" s="130"/>
      <c r="W4" s="28"/>
      <c r="X4" s="25">
        <v>1984</v>
      </c>
      <c r="Y4" s="25" t="s">
        <v>85</v>
      </c>
      <c r="Z4" s="107" t="s">
        <v>86</v>
      </c>
      <c r="AA4" s="25">
        <v>18</v>
      </c>
      <c r="AB4" s="25">
        <v>0</v>
      </c>
      <c r="AC4" s="25">
        <v>14</v>
      </c>
      <c r="AD4" s="25">
        <v>17</v>
      </c>
      <c r="AE4" s="25"/>
      <c r="AF4" s="2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1"/>
      <c r="AS4" s="132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2"/>
      <c r="D5" s="2"/>
      <c r="E5" s="25"/>
      <c r="F5" s="25"/>
      <c r="G5" s="25"/>
      <c r="H5" s="41"/>
      <c r="I5" s="25"/>
      <c r="J5" s="27"/>
      <c r="K5" s="28"/>
      <c r="L5" s="129"/>
      <c r="M5" s="18"/>
      <c r="N5" s="18"/>
      <c r="O5" s="18"/>
      <c r="P5" s="24"/>
      <c r="Q5" s="25"/>
      <c r="R5" s="25"/>
      <c r="S5" s="41"/>
      <c r="T5" s="25"/>
      <c r="U5" s="25"/>
      <c r="V5" s="130"/>
      <c r="W5" s="28"/>
      <c r="X5" s="25">
        <v>1985</v>
      </c>
      <c r="Y5" s="25" t="s">
        <v>87</v>
      </c>
      <c r="Z5" s="107" t="s">
        <v>86</v>
      </c>
      <c r="AA5" s="25">
        <v>17</v>
      </c>
      <c r="AB5" s="25">
        <v>1</v>
      </c>
      <c r="AC5" s="25">
        <v>21</v>
      </c>
      <c r="AD5" s="25">
        <v>16</v>
      </c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1"/>
      <c r="AS5" s="132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2"/>
      <c r="D6" s="2"/>
      <c r="E6" s="25"/>
      <c r="F6" s="25"/>
      <c r="G6" s="25"/>
      <c r="H6" s="41"/>
      <c r="I6" s="25"/>
      <c r="J6" s="27"/>
      <c r="K6" s="28"/>
      <c r="L6" s="129"/>
      <c r="M6" s="18"/>
      <c r="N6" s="18"/>
      <c r="O6" s="18"/>
      <c r="P6" s="24"/>
      <c r="Q6" s="25"/>
      <c r="R6" s="25"/>
      <c r="S6" s="41"/>
      <c r="T6" s="25"/>
      <c r="U6" s="25"/>
      <c r="V6" s="130"/>
      <c r="W6" s="28"/>
      <c r="X6" s="25">
        <v>1986</v>
      </c>
      <c r="Y6" s="25" t="s">
        <v>88</v>
      </c>
      <c r="Z6" s="107" t="s">
        <v>86</v>
      </c>
      <c r="AA6" s="25">
        <v>20</v>
      </c>
      <c r="AB6" s="25">
        <v>2</v>
      </c>
      <c r="AC6" s="25">
        <v>17</v>
      </c>
      <c r="AD6" s="25">
        <v>16</v>
      </c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1"/>
      <c r="AS6" s="132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2"/>
      <c r="D7" s="2"/>
      <c r="E7" s="25"/>
      <c r="F7" s="25"/>
      <c r="G7" s="25"/>
      <c r="H7" s="41"/>
      <c r="I7" s="25"/>
      <c r="J7" s="27"/>
      <c r="K7" s="28"/>
      <c r="L7" s="129"/>
      <c r="M7" s="18"/>
      <c r="N7" s="18"/>
      <c r="O7" s="18"/>
      <c r="P7" s="24"/>
      <c r="Q7" s="25"/>
      <c r="R7" s="25"/>
      <c r="S7" s="41"/>
      <c r="T7" s="25"/>
      <c r="U7" s="25"/>
      <c r="V7" s="130"/>
      <c r="W7" s="28"/>
      <c r="X7" s="25"/>
      <c r="Y7" s="25"/>
      <c r="Z7" s="107"/>
      <c r="AA7" s="25"/>
      <c r="AB7" s="25"/>
      <c r="AC7" s="25"/>
      <c r="AD7" s="25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1"/>
      <c r="AS7" s="132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32"/>
      <c r="D8" s="2"/>
      <c r="E8" s="25"/>
      <c r="F8" s="25"/>
      <c r="G8" s="25"/>
      <c r="H8" s="41"/>
      <c r="I8" s="25"/>
      <c r="J8" s="27"/>
      <c r="K8" s="28"/>
      <c r="L8" s="129"/>
      <c r="M8" s="18"/>
      <c r="N8" s="18"/>
      <c r="O8" s="18"/>
      <c r="P8" s="24"/>
      <c r="Q8" s="25"/>
      <c r="R8" s="25"/>
      <c r="S8" s="41"/>
      <c r="T8" s="25"/>
      <c r="U8" s="25"/>
      <c r="V8" s="130"/>
      <c r="W8" s="28"/>
      <c r="X8" s="25">
        <v>1988</v>
      </c>
      <c r="Y8" s="25" t="s">
        <v>89</v>
      </c>
      <c r="Z8" s="107" t="s">
        <v>86</v>
      </c>
      <c r="AA8" s="25">
        <v>19</v>
      </c>
      <c r="AB8" s="25">
        <v>1</v>
      </c>
      <c r="AC8" s="25">
        <v>14</v>
      </c>
      <c r="AD8" s="25">
        <v>13</v>
      </c>
      <c r="AE8" s="25"/>
      <c r="AF8" s="2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1"/>
      <c r="AS8" s="132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78" t="s">
        <v>78</v>
      </c>
      <c r="C9" s="82"/>
      <c r="D9" s="81"/>
      <c r="E9" s="80">
        <f>SUM(E4:E8)</f>
        <v>0</v>
      </c>
      <c r="F9" s="80">
        <f>SUM(F4:F8)</f>
        <v>0</v>
      </c>
      <c r="G9" s="80">
        <f>SUM(G4:G8)</f>
        <v>0</v>
      </c>
      <c r="H9" s="80">
        <f>SUM(H4:H8)</f>
        <v>0</v>
      </c>
      <c r="I9" s="80">
        <f>SUM(I4:I8)</f>
        <v>0</v>
      </c>
      <c r="J9" s="133">
        <v>0</v>
      </c>
      <c r="K9" s="124">
        <f>SUM(K4:K8)</f>
        <v>0</v>
      </c>
      <c r="L9" s="22"/>
      <c r="M9" s="20"/>
      <c r="N9" s="134"/>
      <c r="O9" s="135"/>
      <c r="P9" s="24"/>
      <c r="Q9" s="80">
        <f>SUM(Q4:Q8)</f>
        <v>0</v>
      </c>
      <c r="R9" s="80">
        <f>SUM(R4:R8)</f>
        <v>0</v>
      </c>
      <c r="S9" s="80">
        <f>SUM(S4:S8)</f>
        <v>0</v>
      </c>
      <c r="T9" s="80">
        <f>SUM(T4:T8)</f>
        <v>0</v>
      </c>
      <c r="U9" s="80">
        <f>SUM(U4:U8)</f>
        <v>0</v>
      </c>
      <c r="V9" s="31">
        <v>0</v>
      </c>
      <c r="W9" s="124">
        <f>SUM(W4:W8)</f>
        <v>0</v>
      </c>
      <c r="X9" s="16" t="s">
        <v>78</v>
      </c>
      <c r="Y9" s="17"/>
      <c r="Z9" s="15"/>
      <c r="AA9" s="80">
        <f>SUM(AA4:AA8)</f>
        <v>74</v>
      </c>
      <c r="AB9" s="80">
        <f>SUM(AB4:AB8)</f>
        <v>4</v>
      </c>
      <c r="AC9" s="80">
        <f>SUM(AC4:AC8)</f>
        <v>66</v>
      </c>
      <c r="AD9" s="80">
        <f>SUM(AD4:AD8)</f>
        <v>62</v>
      </c>
      <c r="AE9" s="80">
        <f>SUM(AE4:AE8)</f>
        <v>0</v>
      </c>
      <c r="AF9" s="133">
        <v>0</v>
      </c>
      <c r="AG9" s="124">
        <f>SUM(AG4:AG8)</f>
        <v>0</v>
      </c>
      <c r="AH9" s="22"/>
      <c r="AI9" s="20"/>
      <c r="AJ9" s="134"/>
      <c r="AK9" s="135"/>
      <c r="AL9" s="24"/>
      <c r="AM9" s="80">
        <f>SUM(AM4:AM8)</f>
        <v>0</v>
      </c>
      <c r="AN9" s="80">
        <f>SUM(AN4:AN8)</f>
        <v>0</v>
      </c>
      <c r="AO9" s="80">
        <f>SUM(AO4:AO8)</f>
        <v>0</v>
      </c>
      <c r="AP9" s="80">
        <f>SUM(AP4:AP8)</f>
        <v>0</v>
      </c>
      <c r="AQ9" s="80">
        <f>SUM(AQ4:AQ8)</f>
        <v>0</v>
      </c>
      <c r="AR9" s="133">
        <v>0</v>
      </c>
      <c r="AS9" s="128">
        <f>SUM(AS4:AS8)</f>
        <v>0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28"/>
      <c r="L10" s="24"/>
      <c r="M10" s="24"/>
      <c r="N10" s="24"/>
      <c r="O10" s="24"/>
      <c r="P10" s="34"/>
      <c r="Q10" s="34"/>
      <c r="R10" s="37"/>
      <c r="S10" s="34"/>
      <c r="T10" s="34"/>
      <c r="U10" s="24"/>
      <c r="V10" s="24"/>
      <c r="W10" s="28"/>
      <c r="X10" s="34"/>
      <c r="Y10" s="34"/>
      <c r="Z10" s="34"/>
      <c r="AA10" s="34"/>
      <c r="AB10" s="34"/>
      <c r="AC10" s="34"/>
      <c r="AD10" s="34"/>
      <c r="AE10" s="34"/>
      <c r="AF10" s="35"/>
      <c r="AG10" s="28"/>
      <c r="AH10" s="24"/>
      <c r="AI10" s="24"/>
      <c r="AJ10" s="24"/>
      <c r="AK10" s="24"/>
      <c r="AL10" s="34"/>
      <c r="AM10" s="34"/>
      <c r="AN10" s="37"/>
      <c r="AO10" s="34"/>
      <c r="AP10" s="34"/>
      <c r="AQ10" s="24"/>
      <c r="AR10" s="24"/>
      <c r="AS10" s="28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36" t="s">
        <v>79</v>
      </c>
      <c r="C11" s="137"/>
      <c r="D11" s="13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80</v>
      </c>
      <c r="O11" s="18" t="s">
        <v>81</v>
      </c>
      <c r="Q11" s="37"/>
      <c r="R11" s="37" t="s">
        <v>45</v>
      </c>
      <c r="S11" s="37"/>
      <c r="T11" s="83" t="s">
        <v>83</v>
      </c>
      <c r="U11" s="24"/>
      <c r="V11" s="28"/>
      <c r="W11" s="28"/>
      <c r="X11" s="139"/>
      <c r="Y11" s="139"/>
      <c r="Z11" s="139"/>
      <c r="AA11" s="139"/>
      <c r="AB11" s="139"/>
      <c r="AC11" s="37"/>
      <c r="AD11" s="37"/>
      <c r="AE11" s="37"/>
      <c r="AF11" s="34"/>
      <c r="AG11" s="34"/>
      <c r="AH11" s="34"/>
      <c r="AI11" s="34"/>
      <c r="AJ11" s="34"/>
      <c r="AK11" s="34"/>
      <c r="AM11" s="28"/>
      <c r="AN11" s="139"/>
      <c r="AO11" s="139"/>
      <c r="AP11" s="139"/>
      <c r="AQ11" s="139"/>
      <c r="AR11" s="139"/>
      <c r="AS11" s="139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9" t="s">
        <v>82</v>
      </c>
      <c r="C12" s="12"/>
      <c r="D12" s="42"/>
      <c r="E12" s="140">
        <v>9</v>
      </c>
      <c r="F12" s="140">
        <v>0</v>
      </c>
      <c r="G12" s="140">
        <v>5</v>
      </c>
      <c r="H12" s="140">
        <v>4</v>
      </c>
      <c r="I12" s="140">
        <v>24</v>
      </c>
      <c r="J12" s="141">
        <v>0.42099999999999999</v>
      </c>
      <c r="K12" s="34">
        <f>PRODUCT(I12/J12)</f>
        <v>57.007125890736347</v>
      </c>
      <c r="L12" s="142">
        <f>PRODUCT((F12+G12)/E12)</f>
        <v>0.55555555555555558</v>
      </c>
      <c r="M12" s="142">
        <f>PRODUCT(H12/E12)</f>
        <v>0.44444444444444442</v>
      </c>
      <c r="N12" s="142">
        <f>PRODUCT((F12+G12+H12)/E12)</f>
        <v>1</v>
      </c>
      <c r="O12" s="142">
        <f>PRODUCT(I12/E12)</f>
        <v>2.6666666666666665</v>
      </c>
      <c r="Q12" s="37"/>
      <c r="R12" s="37"/>
      <c r="S12" s="37"/>
      <c r="T12" s="83" t="s">
        <v>84</v>
      </c>
      <c r="U12" s="34"/>
      <c r="V12" s="34"/>
      <c r="W12" s="34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7"/>
      <c r="AO12" s="37"/>
      <c r="AP12" s="37"/>
      <c r="AQ12" s="37"/>
      <c r="AR12" s="37"/>
      <c r="AS12" s="3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43" t="s">
        <v>72</v>
      </c>
      <c r="C13" s="144"/>
      <c r="D13" s="145"/>
      <c r="E13" s="140">
        <f>PRODUCT(E9+Q9)</f>
        <v>0</v>
      </c>
      <c r="F13" s="140">
        <f>PRODUCT(F9+R9)</f>
        <v>0</v>
      </c>
      <c r="G13" s="140">
        <f>PRODUCT(G9+S9)</f>
        <v>0</v>
      </c>
      <c r="H13" s="140">
        <f>PRODUCT(H9+T9)</f>
        <v>0</v>
      </c>
      <c r="I13" s="140">
        <f>PRODUCT(I9+U9)</f>
        <v>0</v>
      </c>
      <c r="J13" s="141">
        <v>0</v>
      </c>
      <c r="K13" s="34">
        <f>PRODUCT(K9+W9)</f>
        <v>0</v>
      </c>
      <c r="L13" s="142">
        <v>0</v>
      </c>
      <c r="M13" s="142">
        <v>0</v>
      </c>
      <c r="N13" s="142">
        <v>0</v>
      </c>
      <c r="O13" s="142">
        <v>0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46" t="s">
        <v>75</v>
      </c>
      <c r="C14" s="147"/>
      <c r="D14" s="148"/>
      <c r="E14" s="140">
        <f>PRODUCT(AA9+AM9)</f>
        <v>74</v>
      </c>
      <c r="F14" s="140">
        <f>PRODUCT(AB9+AN9)</f>
        <v>4</v>
      </c>
      <c r="G14" s="140">
        <f>PRODUCT(AC9+AO9)</f>
        <v>66</v>
      </c>
      <c r="H14" s="140">
        <f>PRODUCT(AD9+AP9)</f>
        <v>62</v>
      </c>
      <c r="I14" s="140">
        <f>PRODUCT(AE9+AQ9)</f>
        <v>0</v>
      </c>
      <c r="J14" s="141">
        <v>0</v>
      </c>
      <c r="K14" s="24">
        <f>PRODUCT(AG9+AS9)</f>
        <v>0</v>
      </c>
      <c r="L14" s="142">
        <f>PRODUCT((F14+G14)/E14)</f>
        <v>0.94594594594594594</v>
      </c>
      <c r="M14" s="142">
        <f>PRODUCT(H14/E14)</f>
        <v>0.83783783783783783</v>
      </c>
      <c r="N14" s="142">
        <f>PRODUCT((F14+G14+H14)/E14)</f>
        <v>1.7837837837837838</v>
      </c>
      <c r="O14" s="142">
        <f>PRODUCT(I14/E14)</f>
        <v>0</v>
      </c>
      <c r="Q14" s="37"/>
      <c r="R14" s="37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2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49" t="s">
        <v>78</v>
      </c>
      <c r="C15" s="150"/>
      <c r="D15" s="151"/>
      <c r="E15" s="140">
        <f>SUM(E12:E14)</f>
        <v>83</v>
      </c>
      <c r="F15" s="140">
        <f t="shared" ref="F15:I15" si="0">SUM(F12:F14)</f>
        <v>4</v>
      </c>
      <c r="G15" s="140">
        <f t="shared" si="0"/>
        <v>71</v>
      </c>
      <c r="H15" s="140">
        <f t="shared" si="0"/>
        <v>66</v>
      </c>
      <c r="I15" s="140">
        <f t="shared" si="0"/>
        <v>24</v>
      </c>
      <c r="J15" s="141">
        <v>0</v>
      </c>
      <c r="K15" s="34">
        <f>SUM(K12:K14)</f>
        <v>57.007125890736347</v>
      </c>
      <c r="L15" s="142">
        <f>PRODUCT((F15+G15)/E15)</f>
        <v>0.90361445783132532</v>
      </c>
      <c r="M15" s="142">
        <f>PRODUCT(H15/E15)</f>
        <v>0.79518072289156627</v>
      </c>
      <c r="N15" s="142">
        <f>PRODUCT((F15+G15+H15)/E15)</f>
        <v>1.6987951807228916</v>
      </c>
      <c r="O15" s="142">
        <v>2.67</v>
      </c>
      <c r="Q15" s="24"/>
      <c r="R15" s="24"/>
      <c r="S15" s="2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24"/>
      <c r="F16" s="24"/>
      <c r="G16" s="24"/>
      <c r="H16" s="24"/>
      <c r="I16" s="24"/>
      <c r="J16" s="34"/>
      <c r="K16" s="34"/>
      <c r="L16" s="24"/>
      <c r="M16" s="24"/>
      <c r="N16" s="24"/>
      <c r="O16" s="2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24"/>
      <c r="AL180" s="24"/>
    </row>
    <row r="181" spans="12:38" x14ac:dyDescent="0.25">
      <c r="R181" s="28"/>
      <c r="S181" s="28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8"/>
      <c r="S182" s="2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28"/>
      <c r="S183" s="28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L184"/>
      <c r="M184"/>
      <c r="N184"/>
      <c r="O184"/>
      <c r="P184"/>
      <c r="R184" s="28"/>
      <c r="S184" s="28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69" customWidth="1"/>
    <col min="4" max="4" width="10.5703125" style="85" customWidth="1"/>
    <col min="5" max="5" width="8" style="85" customWidth="1"/>
    <col min="6" max="6" width="0.7109375" style="28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85" customWidth="1"/>
    <col min="24" max="24" width="9.7109375" style="69" customWidth="1"/>
    <col min="25" max="30" width="9.140625" style="86"/>
  </cols>
  <sheetData>
    <row r="1" spans="1:30" ht="18.75" x14ac:dyDescent="0.3">
      <c r="A1" s="1"/>
      <c r="B1" s="71" t="s">
        <v>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33</v>
      </c>
      <c r="C2" s="5" t="s">
        <v>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41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61</v>
      </c>
      <c r="C3" s="22" t="s">
        <v>49</v>
      </c>
      <c r="D3" s="78" t="s">
        <v>50</v>
      </c>
      <c r="E3" s="79" t="s">
        <v>1</v>
      </c>
      <c r="F3" s="24"/>
      <c r="G3" s="80" t="s">
        <v>51</v>
      </c>
      <c r="H3" s="81" t="s">
        <v>52</v>
      </c>
      <c r="I3" s="81" t="s">
        <v>30</v>
      </c>
      <c r="J3" s="17" t="s">
        <v>53</v>
      </c>
      <c r="K3" s="82" t="s">
        <v>54</v>
      </c>
      <c r="L3" s="82" t="s">
        <v>55</v>
      </c>
      <c r="M3" s="80" t="s">
        <v>56</v>
      </c>
      <c r="N3" s="80" t="s">
        <v>29</v>
      </c>
      <c r="O3" s="81" t="s">
        <v>57</v>
      </c>
      <c r="P3" s="80" t="s">
        <v>52</v>
      </c>
      <c r="Q3" s="80" t="s">
        <v>16</v>
      </c>
      <c r="R3" s="80">
        <v>1</v>
      </c>
      <c r="S3" s="80">
        <v>2</v>
      </c>
      <c r="T3" s="80">
        <v>3</v>
      </c>
      <c r="U3" s="80" t="s">
        <v>58</v>
      </c>
      <c r="V3" s="17" t="s">
        <v>21</v>
      </c>
      <c r="W3" s="16" t="s">
        <v>59</v>
      </c>
      <c r="X3" s="16" t="s">
        <v>60</v>
      </c>
      <c r="Y3" s="75"/>
      <c r="Z3" s="75"/>
      <c r="AA3" s="75"/>
      <c r="AB3" s="75"/>
      <c r="AC3" s="75"/>
      <c r="AD3" s="75"/>
    </row>
    <row r="4" spans="1:30" x14ac:dyDescent="0.25">
      <c r="A4" s="1"/>
      <c r="B4" s="87" t="s">
        <v>62</v>
      </c>
      <c r="C4" s="88" t="s">
        <v>63</v>
      </c>
      <c r="D4" s="87" t="s">
        <v>64</v>
      </c>
      <c r="E4" s="89" t="s">
        <v>35</v>
      </c>
      <c r="F4" s="96"/>
      <c r="G4" s="90"/>
      <c r="H4" s="91"/>
      <c r="I4" s="91">
        <v>1</v>
      </c>
      <c r="J4" s="92" t="s">
        <v>65</v>
      </c>
      <c r="K4" s="92">
        <v>6</v>
      </c>
      <c r="L4" s="93"/>
      <c r="M4" s="92">
        <v>1</v>
      </c>
      <c r="N4" s="94"/>
      <c r="O4" s="91"/>
      <c r="P4" s="91">
        <v>1</v>
      </c>
      <c r="Q4" s="91"/>
      <c r="R4" s="91"/>
      <c r="S4" s="91"/>
      <c r="T4" s="91"/>
      <c r="U4" s="91"/>
      <c r="V4" s="95"/>
      <c r="W4" s="87" t="s">
        <v>66</v>
      </c>
      <c r="X4" s="94"/>
      <c r="Y4" s="75"/>
      <c r="Z4" s="75"/>
      <c r="AA4" s="75"/>
      <c r="AB4" s="75"/>
      <c r="AC4" s="75"/>
      <c r="AD4" s="75"/>
    </row>
    <row r="5" spans="1:30" x14ac:dyDescent="0.25">
      <c r="A5" s="9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03"/>
      <c r="Y5" s="75"/>
      <c r="Z5" s="75"/>
      <c r="AA5" s="75"/>
      <c r="AB5" s="75"/>
      <c r="AC5" s="75"/>
      <c r="AD5" s="75"/>
    </row>
    <row r="6" spans="1:30" x14ac:dyDescent="0.25">
      <c r="A6" s="9"/>
      <c r="B6" s="83"/>
      <c r="C6" s="34"/>
      <c r="D6" s="83"/>
      <c r="E6" s="84"/>
      <c r="G6" s="34"/>
      <c r="H6" s="37"/>
      <c r="I6" s="34"/>
      <c r="J6" s="24"/>
      <c r="K6" s="24"/>
      <c r="L6" s="24"/>
      <c r="M6" s="34"/>
      <c r="N6" s="34"/>
      <c r="O6" s="34"/>
      <c r="P6" s="34"/>
      <c r="Q6" s="34"/>
      <c r="R6" s="34"/>
      <c r="S6" s="34"/>
      <c r="T6" s="34"/>
      <c r="U6" s="34"/>
      <c r="V6" s="34"/>
      <c r="W6" s="83"/>
      <c r="X6" s="34"/>
      <c r="Y6" s="75"/>
      <c r="Z6" s="75"/>
      <c r="AA6" s="75"/>
      <c r="AB6" s="75"/>
      <c r="AC6" s="75"/>
      <c r="AD6" s="75"/>
    </row>
    <row r="7" spans="1:30" x14ac:dyDescent="0.25">
      <c r="A7" s="9"/>
      <c r="B7" s="83"/>
      <c r="C7" s="34"/>
      <c r="D7" s="83"/>
      <c r="E7" s="84"/>
      <c r="G7" s="34"/>
      <c r="H7" s="37"/>
      <c r="I7" s="34"/>
      <c r="J7" s="24"/>
      <c r="K7" s="24"/>
      <c r="L7" s="24"/>
      <c r="M7" s="34"/>
      <c r="N7" s="34"/>
      <c r="O7" s="34"/>
      <c r="P7" s="34"/>
      <c r="Q7" s="34"/>
      <c r="R7" s="34"/>
      <c r="S7" s="34"/>
      <c r="T7" s="34"/>
      <c r="U7" s="34"/>
      <c r="V7" s="34"/>
      <c r="W7" s="83"/>
      <c r="X7" s="34"/>
      <c r="Y7" s="75"/>
      <c r="Z7" s="75"/>
      <c r="AA7" s="75"/>
      <c r="AB7" s="75"/>
      <c r="AC7" s="75"/>
      <c r="AD7" s="75"/>
    </row>
    <row r="8" spans="1:30" x14ac:dyDescent="0.25">
      <c r="A8" s="9"/>
      <c r="B8" s="83"/>
      <c r="C8" s="34"/>
      <c r="D8" s="83"/>
      <c r="E8" s="84"/>
      <c r="G8" s="34"/>
      <c r="H8" s="37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83"/>
      <c r="X8" s="34"/>
      <c r="Y8" s="75"/>
      <c r="Z8" s="75"/>
      <c r="AA8" s="75"/>
      <c r="AB8" s="75"/>
      <c r="AC8" s="75"/>
      <c r="AD8" s="75"/>
    </row>
    <row r="9" spans="1:30" x14ac:dyDescent="0.25">
      <c r="A9" s="9"/>
      <c r="B9" s="83"/>
      <c r="C9" s="34"/>
      <c r="D9" s="83"/>
      <c r="E9" s="84"/>
      <c r="G9" s="34"/>
      <c r="H9" s="37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83"/>
      <c r="X9" s="34"/>
      <c r="Y9" s="75"/>
      <c r="Z9" s="75"/>
      <c r="AA9" s="75"/>
      <c r="AB9" s="75"/>
      <c r="AC9" s="75"/>
      <c r="AD9" s="75"/>
    </row>
    <row r="10" spans="1:30" x14ac:dyDescent="0.25">
      <c r="A10" s="9"/>
      <c r="B10" s="83"/>
      <c r="C10" s="34"/>
      <c r="D10" s="83"/>
      <c r="E10" s="84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3"/>
      <c r="X10" s="34"/>
      <c r="Y10" s="75"/>
      <c r="Z10" s="75"/>
      <c r="AA10" s="75"/>
      <c r="AB10" s="75"/>
      <c r="AC10" s="75"/>
      <c r="AD10" s="75"/>
    </row>
    <row r="11" spans="1:30" x14ac:dyDescent="0.25">
      <c r="A11" s="9"/>
      <c r="B11" s="83"/>
      <c r="C11" s="34"/>
      <c r="D11" s="83"/>
      <c r="E11" s="84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3"/>
      <c r="X11" s="34"/>
      <c r="Y11" s="75"/>
      <c r="Z11" s="75"/>
      <c r="AA11" s="75"/>
      <c r="AB11" s="75"/>
      <c r="AC11" s="75"/>
      <c r="AD11" s="75"/>
    </row>
    <row r="12" spans="1:30" x14ac:dyDescent="0.25">
      <c r="A12" s="9"/>
      <c r="B12" s="83"/>
      <c r="C12" s="34"/>
      <c r="D12" s="83"/>
      <c r="E12" s="84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3"/>
      <c r="X12" s="34"/>
      <c r="Y12" s="75"/>
      <c r="Z12" s="75"/>
      <c r="AA12" s="75"/>
      <c r="AB12" s="75"/>
      <c r="AC12" s="75"/>
      <c r="AD12" s="75"/>
    </row>
    <row r="13" spans="1:30" x14ac:dyDescent="0.25">
      <c r="A13" s="9"/>
      <c r="B13" s="83"/>
      <c r="C13" s="34"/>
      <c r="D13" s="83"/>
      <c r="E13" s="84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3"/>
      <c r="X13" s="34"/>
      <c r="Y13" s="75"/>
      <c r="Z13" s="75"/>
      <c r="AA13" s="75"/>
      <c r="AB13" s="75"/>
      <c r="AC13" s="75"/>
      <c r="AD13" s="75"/>
    </row>
    <row r="14" spans="1:30" x14ac:dyDescent="0.25">
      <c r="A14" s="9"/>
      <c r="B14" s="83"/>
      <c r="C14" s="34"/>
      <c r="D14" s="83"/>
      <c r="E14" s="84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3"/>
      <c r="X14" s="34"/>
      <c r="Y14" s="75"/>
      <c r="Z14" s="75"/>
      <c r="AA14" s="75"/>
      <c r="AB14" s="75"/>
      <c r="AC14" s="75"/>
      <c r="AD14" s="75"/>
    </row>
    <row r="15" spans="1:30" x14ac:dyDescent="0.25">
      <c r="A15" s="9"/>
      <c r="B15" s="83"/>
      <c r="C15" s="34"/>
      <c r="D15" s="83"/>
      <c r="E15" s="84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3"/>
      <c r="X15" s="34"/>
      <c r="Y15" s="75"/>
      <c r="Z15" s="75"/>
      <c r="AA15" s="75"/>
      <c r="AB15" s="75"/>
      <c r="AC15" s="75"/>
      <c r="AD15" s="75"/>
    </row>
    <row r="16" spans="1:30" x14ac:dyDescent="0.25">
      <c r="A16" s="9"/>
      <c r="B16" s="83"/>
      <c r="C16" s="34"/>
      <c r="D16" s="83"/>
      <c r="E16" s="84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3"/>
      <c r="X16" s="34"/>
      <c r="Y16" s="75"/>
      <c r="Z16" s="75"/>
      <c r="AA16" s="75"/>
      <c r="AB16" s="75"/>
      <c r="AC16" s="75"/>
      <c r="AD16" s="75"/>
    </row>
    <row r="17" spans="1:30" x14ac:dyDescent="0.25">
      <c r="A17" s="9"/>
      <c r="B17" s="83"/>
      <c r="C17" s="34"/>
      <c r="D17" s="83"/>
      <c r="E17" s="84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3"/>
      <c r="X17" s="34"/>
      <c r="Y17" s="75"/>
      <c r="Z17" s="75"/>
      <c r="AA17" s="75"/>
      <c r="AB17" s="75"/>
      <c r="AC17" s="75"/>
      <c r="AD17" s="75"/>
    </row>
    <row r="18" spans="1:30" x14ac:dyDescent="0.25">
      <c r="A18" s="9"/>
      <c r="B18" s="83"/>
      <c r="C18" s="34"/>
      <c r="D18" s="83"/>
      <c r="E18" s="84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3"/>
      <c r="X18" s="34"/>
      <c r="Y18" s="75"/>
      <c r="Z18" s="75"/>
      <c r="AA18" s="75"/>
      <c r="AB18" s="75"/>
      <c r="AC18" s="75"/>
      <c r="AD18" s="75"/>
    </row>
    <row r="19" spans="1:30" x14ac:dyDescent="0.25">
      <c r="A19" s="9"/>
      <c r="B19" s="83"/>
      <c r="C19" s="34"/>
      <c r="D19" s="83"/>
      <c r="E19" s="84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3"/>
      <c r="X19" s="34"/>
      <c r="Y19" s="75"/>
      <c r="Z19" s="75"/>
      <c r="AA19" s="75"/>
      <c r="AB19" s="75"/>
      <c r="AC19" s="75"/>
      <c r="AD19" s="75"/>
    </row>
    <row r="20" spans="1:30" x14ac:dyDescent="0.25">
      <c r="A20" s="9"/>
      <c r="B20" s="83"/>
      <c r="C20" s="34"/>
      <c r="D20" s="83"/>
      <c r="E20" s="84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3"/>
      <c r="X20" s="34"/>
      <c r="Y20" s="75"/>
      <c r="Z20" s="75"/>
      <c r="AA20" s="75"/>
      <c r="AB20" s="75"/>
      <c r="AC20" s="75"/>
      <c r="AD20" s="75"/>
    </row>
    <row r="21" spans="1:30" x14ac:dyDescent="0.25">
      <c r="A21" s="9"/>
      <c r="B21" s="83"/>
      <c r="C21" s="34"/>
      <c r="D21" s="83"/>
      <c r="E21" s="84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3"/>
      <c r="X21" s="34"/>
      <c r="Y21" s="75"/>
      <c r="Z21" s="75"/>
      <c r="AA21" s="75"/>
      <c r="AB21" s="75"/>
      <c r="AC21" s="75"/>
      <c r="AD21" s="75"/>
    </row>
    <row r="22" spans="1:30" x14ac:dyDescent="0.25">
      <c r="A22" s="9"/>
      <c r="B22" s="83"/>
      <c r="C22" s="34"/>
      <c r="D22" s="83"/>
      <c r="E22" s="84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83"/>
      <c r="X22" s="34"/>
      <c r="Y22" s="75"/>
      <c r="Z22" s="75"/>
      <c r="AA22" s="75"/>
      <c r="AB22" s="75"/>
      <c r="AC22" s="75"/>
      <c r="AD22" s="75"/>
    </row>
    <row r="23" spans="1:30" x14ac:dyDescent="0.25">
      <c r="A23" s="9"/>
      <c r="B23" s="83"/>
      <c r="C23" s="34"/>
      <c r="D23" s="83"/>
      <c r="E23" s="84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3"/>
      <c r="X23" s="34"/>
      <c r="Y23" s="75"/>
      <c r="Z23" s="75"/>
      <c r="AA23" s="75"/>
      <c r="AB23" s="75"/>
      <c r="AC23" s="75"/>
      <c r="AD23" s="75"/>
    </row>
    <row r="24" spans="1:30" x14ac:dyDescent="0.25">
      <c r="A24" s="9"/>
      <c r="B24" s="83"/>
      <c r="C24" s="34"/>
      <c r="D24" s="83"/>
      <c r="E24" s="84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3"/>
      <c r="X24" s="34"/>
      <c r="Y24" s="75"/>
      <c r="Z24" s="75"/>
      <c r="AA24" s="75"/>
      <c r="AB24" s="75"/>
      <c r="AC24" s="75"/>
      <c r="AD24" s="75"/>
    </row>
    <row r="25" spans="1:30" x14ac:dyDescent="0.25">
      <c r="A25" s="9"/>
      <c r="B25" s="83"/>
      <c r="C25" s="34"/>
      <c r="D25" s="83"/>
      <c r="E25" s="84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3"/>
      <c r="X25" s="34"/>
      <c r="Y25" s="75"/>
      <c r="Z25" s="75"/>
      <c r="AA25" s="75"/>
      <c r="AB25" s="75"/>
      <c r="AC25" s="75"/>
      <c r="AD25" s="75"/>
    </row>
    <row r="26" spans="1:30" x14ac:dyDescent="0.25">
      <c r="A26" s="9"/>
      <c r="B26" s="83"/>
      <c r="C26" s="34"/>
      <c r="D26" s="83"/>
      <c r="E26" s="84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83"/>
      <c r="X26" s="34"/>
      <c r="Y26" s="75"/>
      <c r="Z26" s="75"/>
      <c r="AA26" s="75"/>
      <c r="AB26" s="75"/>
      <c r="AC26" s="75"/>
      <c r="AD26" s="75"/>
    </row>
    <row r="27" spans="1:30" x14ac:dyDescent="0.25">
      <c r="A27" s="9"/>
      <c r="B27" s="83"/>
      <c r="C27" s="34"/>
      <c r="D27" s="83"/>
      <c r="E27" s="84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3"/>
      <c r="X27" s="34"/>
      <c r="Y27" s="75"/>
      <c r="Z27" s="75"/>
      <c r="AA27" s="75"/>
      <c r="AB27" s="75"/>
      <c r="AC27" s="75"/>
      <c r="AD27" s="75"/>
    </row>
    <row r="28" spans="1:30" x14ac:dyDescent="0.25">
      <c r="A28" s="9"/>
      <c r="B28" s="83"/>
      <c r="C28" s="34"/>
      <c r="D28" s="83"/>
      <c r="E28" s="84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3"/>
      <c r="X28" s="34"/>
      <c r="Y28" s="75"/>
      <c r="Z28" s="75"/>
      <c r="AA28" s="75"/>
      <c r="AB28" s="75"/>
      <c r="AC28" s="75"/>
      <c r="AD28" s="75"/>
    </row>
    <row r="29" spans="1:30" x14ac:dyDescent="0.25">
      <c r="A29" s="9"/>
      <c r="B29" s="83"/>
      <c r="C29" s="34"/>
      <c r="D29" s="83"/>
      <c r="E29" s="84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3"/>
      <c r="X29" s="34"/>
      <c r="Y29" s="75"/>
      <c r="Z29" s="75"/>
      <c r="AA29" s="75"/>
      <c r="AB29" s="75"/>
      <c r="AC29" s="75"/>
      <c r="AD29" s="75"/>
    </row>
    <row r="30" spans="1:30" x14ac:dyDescent="0.25">
      <c r="A30" s="9"/>
      <c r="B30" s="83"/>
      <c r="C30" s="34"/>
      <c r="D30" s="83"/>
      <c r="E30" s="84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3"/>
      <c r="X30" s="34"/>
      <c r="Y30" s="75"/>
      <c r="Z30" s="75"/>
      <c r="AA30" s="75"/>
      <c r="AB30" s="75"/>
      <c r="AC30" s="75"/>
      <c r="AD30" s="75"/>
    </row>
    <row r="31" spans="1:30" x14ac:dyDescent="0.25">
      <c r="A31" s="9"/>
      <c r="B31" s="83"/>
      <c r="C31" s="34"/>
      <c r="D31" s="83"/>
      <c r="E31" s="84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3"/>
      <c r="X31" s="34"/>
      <c r="Y31" s="75"/>
      <c r="Z31" s="75"/>
      <c r="AA31" s="75"/>
      <c r="AB31" s="75"/>
      <c r="AC31" s="75"/>
      <c r="AD31" s="75"/>
    </row>
    <row r="32" spans="1:30" x14ac:dyDescent="0.25">
      <c r="A32" s="9"/>
      <c r="B32" s="83"/>
      <c r="C32" s="34"/>
      <c r="D32" s="83"/>
      <c r="E32" s="84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3"/>
      <c r="X32" s="34"/>
      <c r="Y32" s="75"/>
      <c r="Z32" s="75"/>
      <c r="AA32" s="75"/>
      <c r="AB32" s="75"/>
      <c r="AC32" s="75"/>
      <c r="AD32" s="75"/>
    </row>
    <row r="33" spans="1:30" x14ac:dyDescent="0.25">
      <c r="A33" s="9"/>
      <c r="B33" s="83"/>
      <c r="C33" s="34"/>
      <c r="D33" s="83"/>
      <c r="E33" s="84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3"/>
      <c r="X33" s="34"/>
      <c r="Y33" s="75"/>
      <c r="Z33" s="75"/>
      <c r="AA33" s="75"/>
      <c r="AB33" s="75"/>
      <c r="AC33" s="75"/>
      <c r="AD33" s="75"/>
    </row>
    <row r="34" spans="1:30" x14ac:dyDescent="0.25">
      <c r="A34" s="9"/>
      <c r="B34" s="83"/>
      <c r="C34" s="34"/>
      <c r="D34" s="83"/>
      <c r="E34" s="84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3"/>
      <c r="X34" s="34"/>
      <c r="Y34" s="75"/>
      <c r="Z34" s="75"/>
      <c r="AA34" s="75"/>
      <c r="AB34" s="75"/>
      <c r="AC34" s="75"/>
      <c r="AD34" s="75"/>
    </row>
    <row r="35" spans="1:30" x14ac:dyDescent="0.25">
      <c r="A35" s="9"/>
      <c r="B35" s="83"/>
      <c r="C35" s="34"/>
      <c r="D35" s="83"/>
      <c r="E35" s="84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3"/>
      <c r="X35" s="34"/>
      <c r="Y35" s="75"/>
      <c r="Z35" s="75"/>
      <c r="AA35" s="75"/>
      <c r="AB35" s="75"/>
      <c r="AC35" s="75"/>
      <c r="AD35" s="75"/>
    </row>
    <row r="36" spans="1:30" x14ac:dyDescent="0.25">
      <c r="A36" s="9"/>
      <c r="B36" s="83"/>
      <c r="C36" s="34"/>
      <c r="D36" s="83"/>
      <c r="E36" s="84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3"/>
      <c r="X36" s="34"/>
      <c r="Y36" s="75"/>
      <c r="Z36" s="75"/>
      <c r="AA36" s="75"/>
      <c r="AB36" s="75"/>
      <c r="AC36" s="75"/>
      <c r="AD36" s="75"/>
    </row>
    <row r="37" spans="1:30" x14ac:dyDescent="0.25">
      <c r="A37" s="9"/>
      <c r="B37" s="83"/>
      <c r="C37" s="34"/>
      <c r="D37" s="83"/>
      <c r="E37" s="84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3"/>
      <c r="X37" s="34"/>
      <c r="Y37" s="75"/>
      <c r="Z37" s="75"/>
      <c r="AA37" s="75"/>
      <c r="AB37" s="75"/>
      <c r="AC37" s="75"/>
      <c r="AD37" s="75"/>
    </row>
    <row r="38" spans="1:30" x14ac:dyDescent="0.25">
      <c r="A38" s="9"/>
      <c r="B38" s="83"/>
      <c r="C38" s="34"/>
      <c r="D38" s="83"/>
      <c r="E38" s="84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3"/>
      <c r="X38" s="34"/>
      <c r="Y38" s="75"/>
      <c r="Z38" s="75"/>
      <c r="AA38" s="75"/>
      <c r="AB38" s="75"/>
      <c r="AC38" s="75"/>
      <c r="AD38" s="75"/>
    </row>
    <row r="39" spans="1:30" x14ac:dyDescent="0.25">
      <c r="A39" s="9"/>
      <c r="B39" s="83"/>
      <c r="C39" s="34"/>
      <c r="D39" s="83"/>
      <c r="E39" s="84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3"/>
      <c r="X39" s="34"/>
      <c r="Y39" s="75"/>
      <c r="Z39" s="75"/>
      <c r="AA39" s="75"/>
      <c r="AB39" s="75"/>
      <c r="AC39" s="75"/>
      <c r="AD39" s="75"/>
    </row>
    <row r="40" spans="1:30" x14ac:dyDescent="0.25">
      <c r="A40" s="9"/>
      <c r="B40" s="83"/>
      <c r="C40" s="34"/>
      <c r="D40" s="83"/>
      <c r="E40" s="84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3"/>
      <c r="X40" s="34"/>
      <c r="Y40" s="75"/>
      <c r="Z40" s="75"/>
      <c r="AA40" s="75"/>
      <c r="AB40" s="75"/>
      <c r="AC40" s="75"/>
      <c r="AD40" s="75"/>
    </row>
    <row r="41" spans="1:30" x14ac:dyDescent="0.25">
      <c r="A41" s="9"/>
      <c r="B41" s="83"/>
      <c r="C41" s="34"/>
      <c r="D41" s="83"/>
      <c r="E41" s="84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3"/>
      <c r="X41" s="34"/>
      <c r="Y41" s="75"/>
      <c r="Z41" s="75"/>
      <c r="AA41" s="75"/>
      <c r="AB41" s="75"/>
      <c r="AC41" s="75"/>
      <c r="AD41" s="75"/>
    </row>
    <row r="42" spans="1:30" x14ac:dyDescent="0.25">
      <c r="A42" s="9"/>
      <c r="B42" s="83"/>
      <c r="C42" s="34"/>
      <c r="D42" s="83"/>
      <c r="E42" s="84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3"/>
      <c r="X42" s="34"/>
      <c r="Y42" s="75"/>
      <c r="Z42" s="75"/>
      <c r="AA42" s="75"/>
      <c r="AB42" s="75"/>
      <c r="AC42" s="75"/>
      <c r="AD42" s="75"/>
    </row>
    <row r="43" spans="1:30" x14ac:dyDescent="0.25">
      <c r="A43" s="9"/>
      <c r="B43" s="83"/>
      <c r="C43" s="34"/>
      <c r="D43" s="83"/>
      <c r="E43" s="84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3"/>
      <c r="X43" s="34"/>
      <c r="Y43" s="75"/>
      <c r="Z43" s="75"/>
      <c r="AA43" s="75"/>
      <c r="AB43" s="75"/>
      <c r="AC43" s="75"/>
      <c r="AD43" s="75"/>
    </row>
    <row r="44" spans="1:30" x14ac:dyDescent="0.25">
      <c r="A44" s="9"/>
      <c r="B44" s="83"/>
      <c r="C44" s="34"/>
      <c r="D44" s="83"/>
      <c r="E44" s="84"/>
      <c r="G44" s="34"/>
      <c r="H44" s="37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3"/>
      <c r="X44" s="34"/>
      <c r="Y44" s="75"/>
      <c r="Z44" s="75"/>
      <c r="AA44" s="75"/>
      <c r="AB44" s="75"/>
      <c r="AC44" s="75"/>
      <c r="AD44" s="75"/>
    </row>
    <row r="45" spans="1:30" x14ac:dyDescent="0.25">
      <c r="A45" s="9"/>
      <c r="B45" s="83"/>
      <c r="C45" s="34"/>
      <c r="D45" s="83"/>
      <c r="E45" s="84"/>
      <c r="G45" s="34"/>
      <c r="H45" s="37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3"/>
      <c r="X45" s="34"/>
      <c r="Y45" s="75"/>
      <c r="Z45" s="75"/>
      <c r="AA45" s="75"/>
      <c r="AB45" s="75"/>
      <c r="AC45" s="75"/>
      <c r="AD45" s="75"/>
    </row>
    <row r="46" spans="1:30" x14ac:dyDescent="0.25">
      <c r="A46" s="9"/>
      <c r="B46" s="83"/>
      <c r="C46" s="34"/>
      <c r="D46" s="83"/>
      <c r="E46" s="84"/>
      <c r="G46" s="34"/>
      <c r="H46" s="37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3"/>
      <c r="X46" s="34"/>
      <c r="Y46" s="75"/>
      <c r="Z46" s="75"/>
      <c r="AA46" s="75"/>
      <c r="AB46" s="75"/>
      <c r="AC46" s="75"/>
      <c r="AD46" s="75"/>
    </row>
    <row r="47" spans="1:30" x14ac:dyDescent="0.25">
      <c r="A47" s="9"/>
      <c r="B47" s="83"/>
      <c r="C47" s="34"/>
      <c r="D47" s="83"/>
      <c r="E47" s="84"/>
      <c r="G47" s="34"/>
      <c r="H47" s="37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83"/>
      <c r="X47" s="34"/>
      <c r="Y47" s="75"/>
      <c r="Z47" s="75"/>
      <c r="AA47" s="75"/>
      <c r="AB47" s="75"/>
      <c r="AC47" s="75"/>
      <c r="AD47" s="75"/>
    </row>
    <row r="48" spans="1:30" x14ac:dyDescent="0.25">
      <c r="A48" s="9"/>
      <c r="B48" s="83"/>
      <c r="C48" s="34"/>
      <c r="D48" s="83"/>
      <c r="E48" s="84"/>
      <c r="G48" s="34"/>
      <c r="H48" s="37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83"/>
      <c r="X48" s="34"/>
      <c r="Y48" s="75"/>
      <c r="Z48" s="75"/>
      <c r="AA48" s="75"/>
      <c r="AB48" s="75"/>
      <c r="AC48" s="75"/>
      <c r="AD48" s="75"/>
    </row>
    <row r="49" spans="1:30" x14ac:dyDescent="0.25">
      <c r="A49" s="9"/>
      <c r="B49" s="83"/>
      <c r="C49" s="34"/>
      <c r="D49" s="83"/>
      <c r="E49" s="84"/>
      <c r="G49" s="34"/>
      <c r="H49" s="37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83"/>
      <c r="X49" s="34"/>
      <c r="Y49" s="75"/>
      <c r="Z49" s="75"/>
      <c r="AA49" s="75"/>
      <c r="AB49" s="75"/>
      <c r="AC49" s="75"/>
      <c r="AD49" s="75"/>
    </row>
    <row r="50" spans="1:30" x14ac:dyDescent="0.25">
      <c r="A50" s="9"/>
      <c r="B50" s="83"/>
      <c r="C50" s="34"/>
      <c r="D50" s="83"/>
      <c r="E50" s="84"/>
      <c r="G50" s="34"/>
      <c r="H50" s="37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83"/>
      <c r="X50" s="34"/>
      <c r="Y50" s="75"/>
      <c r="Z50" s="75"/>
      <c r="AA50" s="75"/>
      <c r="AB50" s="75"/>
      <c r="AC50" s="75"/>
      <c r="AD50" s="75"/>
    </row>
    <row r="51" spans="1:30" x14ac:dyDescent="0.25">
      <c r="A51" s="9"/>
      <c r="B51" s="83"/>
      <c r="C51" s="34"/>
      <c r="D51" s="83"/>
      <c r="E51" s="84"/>
      <c r="G51" s="34"/>
      <c r="H51" s="37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83"/>
      <c r="X51" s="34"/>
      <c r="Y51" s="75"/>
      <c r="Z51" s="75"/>
      <c r="AA51" s="75"/>
      <c r="AB51" s="75"/>
      <c r="AC51" s="75"/>
      <c r="AD51" s="75"/>
    </row>
    <row r="52" spans="1:30" x14ac:dyDescent="0.25">
      <c r="A52" s="9"/>
      <c r="B52" s="83"/>
      <c r="C52" s="34"/>
      <c r="D52" s="83"/>
      <c r="E52" s="84"/>
      <c r="G52" s="34"/>
      <c r="H52" s="37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83"/>
      <c r="X52" s="34"/>
      <c r="Y52" s="75"/>
      <c r="Z52" s="75"/>
      <c r="AA52" s="75"/>
      <c r="AB52" s="75"/>
      <c r="AC52" s="75"/>
      <c r="AD52" s="75"/>
    </row>
    <row r="53" spans="1:30" x14ac:dyDescent="0.25">
      <c r="A53" s="9"/>
      <c r="B53" s="83"/>
      <c r="C53" s="34"/>
      <c r="D53" s="83"/>
      <c r="E53" s="84"/>
      <c r="G53" s="34"/>
      <c r="H53" s="37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83"/>
      <c r="X53" s="34"/>
      <c r="Y53" s="75"/>
      <c r="Z53" s="75"/>
      <c r="AA53" s="75"/>
      <c r="AB53" s="75"/>
      <c r="AC53" s="75"/>
      <c r="AD53" s="75"/>
    </row>
    <row r="54" spans="1:30" x14ac:dyDescent="0.25">
      <c r="A54" s="9"/>
      <c r="B54" s="83"/>
      <c r="C54" s="34"/>
      <c r="D54" s="83"/>
      <c r="E54" s="84"/>
      <c r="G54" s="34"/>
      <c r="H54" s="37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83"/>
      <c r="X54" s="34"/>
      <c r="Y54" s="75"/>
      <c r="Z54" s="75"/>
      <c r="AA54" s="75"/>
      <c r="AB54" s="75"/>
      <c r="AC54" s="75"/>
      <c r="AD54" s="75"/>
    </row>
    <row r="55" spans="1:30" x14ac:dyDescent="0.25">
      <c r="A55" s="9"/>
      <c r="B55" s="83"/>
      <c r="C55" s="34"/>
      <c r="D55" s="83"/>
      <c r="E55" s="84"/>
      <c r="G55" s="34"/>
      <c r="H55" s="37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83"/>
      <c r="X55" s="34"/>
      <c r="Y55" s="75"/>
      <c r="Z55" s="75"/>
      <c r="AA55" s="75"/>
      <c r="AB55" s="75"/>
      <c r="AC55" s="75"/>
      <c r="AD55" s="75"/>
    </row>
    <row r="56" spans="1:30" x14ac:dyDescent="0.25">
      <c r="A56" s="9"/>
      <c r="B56" s="83"/>
      <c r="C56" s="34"/>
      <c r="D56" s="83"/>
      <c r="E56" s="84"/>
      <c r="G56" s="34"/>
      <c r="H56" s="37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83"/>
      <c r="X56" s="34"/>
      <c r="Y56" s="75"/>
      <c r="Z56" s="75"/>
      <c r="AA56" s="75"/>
      <c r="AB56" s="75"/>
      <c r="AC56" s="75"/>
      <c r="AD56" s="75"/>
    </row>
    <row r="57" spans="1:30" x14ac:dyDescent="0.25">
      <c r="A57" s="9"/>
      <c r="B57" s="83"/>
      <c r="C57" s="34"/>
      <c r="D57" s="83"/>
      <c r="E57" s="84"/>
      <c r="G57" s="34"/>
      <c r="H57" s="37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83"/>
      <c r="X57" s="34"/>
      <c r="Y57" s="75"/>
      <c r="Z57" s="75"/>
      <c r="AA57" s="75"/>
      <c r="AB57" s="75"/>
      <c r="AC57" s="75"/>
      <c r="AD57" s="75"/>
    </row>
    <row r="58" spans="1:30" x14ac:dyDescent="0.25">
      <c r="A58" s="9"/>
      <c r="B58" s="83"/>
      <c r="C58" s="34"/>
      <c r="D58" s="83"/>
      <c r="E58" s="84"/>
      <c r="G58" s="34"/>
      <c r="H58" s="37"/>
      <c r="I58" s="34"/>
      <c r="J58" s="24"/>
      <c r="K58" s="24"/>
      <c r="L58" s="2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83"/>
      <c r="X58" s="34"/>
      <c r="Y58" s="75"/>
      <c r="Z58" s="75"/>
      <c r="AA58" s="75"/>
      <c r="AB58" s="75"/>
      <c r="AC58" s="75"/>
      <c r="AD58" s="75"/>
    </row>
    <row r="59" spans="1:30" x14ac:dyDescent="0.25">
      <c r="A59" s="9"/>
      <c r="B59" s="83"/>
      <c r="C59" s="34"/>
      <c r="D59" s="83"/>
      <c r="E59" s="84"/>
      <c r="G59" s="34"/>
      <c r="H59" s="37"/>
      <c r="I59" s="34"/>
      <c r="J59" s="24"/>
      <c r="K59" s="24"/>
      <c r="L59" s="2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83"/>
      <c r="X59" s="34"/>
      <c r="Y59" s="75"/>
      <c r="Z59" s="75"/>
      <c r="AA59" s="75"/>
      <c r="AB59" s="75"/>
      <c r="AC59" s="75"/>
      <c r="AD59" s="75"/>
    </row>
    <row r="60" spans="1:30" x14ac:dyDescent="0.25">
      <c r="A60" s="9"/>
      <c r="B60" s="83"/>
      <c r="C60" s="34"/>
      <c r="D60" s="83"/>
      <c r="E60" s="84"/>
      <c r="G60" s="34"/>
      <c r="H60" s="37"/>
      <c r="I60" s="34"/>
      <c r="J60" s="24"/>
      <c r="K60" s="24"/>
      <c r="L60" s="2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83"/>
      <c r="X60" s="34"/>
      <c r="Y60" s="75"/>
      <c r="Z60" s="75"/>
      <c r="AA60" s="75"/>
      <c r="AB60" s="75"/>
      <c r="AC60" s="75"/>
      <c r="AD60" s="75"/>
    </row>
    <row r="61" spans="1:30" x14ac:dyDescent="0.25">
      <c r="A61" s="9"/>
      <c r="B61" s="83"/>
      <c r="C61" s="34"/>
      <c r="D61" s="83"/>
      <c r="E61" s="84"/>
      <c r="G61" s="34"/>
      <c r="H61" s="37"/>
      <c r="I61" s="34"/>
      <c r="J61" s="24"/>
      <c r="K61" s="24"/>
      <c r="L61" s="2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83"/>
      <c r="X61" s="34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2018-12-22T20:34:02Z</dcterms:modified>
</cp:coreProperties>
</file>