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K17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V11" i="2" s="1"/>
  <c r="T11" i="2"/>
  <c r="S11" i="2"/>
  <c r="R11" i="2"/>
  <c r="Q11" i="2"/>
  <c r="K11" i="2"/>
  <c r="I11" i="2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5" i="2"/>
  <c r="I15" i="2"/>
  <c r="I17" i="2" s="1"/>
  <c r="O17" i="2" s="1"/>
  <c r="K16" i="2"/>
  <c r="J16" i="2" s="1"/>
  <c r="F16" i="2"/>
  <c r="F17" i="2" s="1"/>
  <c r="L17" i="2" s="1"/>
  <c r="H16" i="2"/>
  <c r="H17" i="2" s="1"/>
  <c r="M17" i="2" s="1"/>
  <c r="O16" i="2"/>
  <c r="AF11" i="2"/>
  <c r="L16" i="2" l="1"/>
  <c r="J17" i="2"/>
  <c r="M16" i="2"/>
  <c r="N16" i="2"/>
  <c r="N17" i="2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<sst xmlns="http://schemas.openxmlformats.org/spreadsheetml/2006/main" count="81" uniqueCount="36">
  <si>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</si>
  <si>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</si>
  <si>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</si>
  <si>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</si>
  <si>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</si>
  <si>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</si>
  <si>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</si>
  <si>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</si>
  <si>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</si>
  <si>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</si>
  <si>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</si>
  <si>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</si>
  <si>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</si>
  <si>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</si>
  <si>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</si>
  <si>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13.</t>
  </si>
  <si>
    <t>VM</t>
  </si>
  <si>
    <t>5.</t>
  </si>
  <si>
    <t>Hannu Mäntymaa</t>
  </si>
  <si>
    <t>3.</t>
  </si>
  <si>
    <t>1.</t>
  </si>
  <si>
    <t>VM  2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</si>
  <si>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</si>
  <si>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</si>
  <si>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</si>
  <si>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</si>
  <si>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</si>
  <si>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</si>
  <si>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</si>
  <si>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</si>
  <si>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</si>
  <si>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</si>
  <si>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</si>
  <si>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</si>
  <si>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22.1.1977</t>
  </si>
  <si>
    <t>VM = Vaasan Maila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</si>
</sst>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18</v>
      </c>
      <c r="C1" s="37"/>
      <c r="D1" s="6"/>
      <c r="E1" s="39" t="s">
        <v>34</v>
      </c>
      <c r="F1" s="39"/>
      <c r="G1" s="40"/>
      <c r="H1" s="40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8"/>
      <c r="L2" s="16" t="s">
        <v>23</v>
      </c>
      <c r="M2" s="8"/>
      <c r="N2" s="8"/>
      <c r="O2" s="15"/>
      <c r="P2" s="13"/>
      <c r="Q2" s="16" t="s">
        <v>24</v>
      </c>
      <c r="R2" s="8"/>
      <c r="S2" s="8"/>
      <c r="T2" s="8"/>
      <c r="U2" s="14"/>
      <c r="V2" s="15"/>
      <c r="W2" s="13"/>
      <c r="X2" s="41" t="s">
        <v>25</v>
      </c>
      <c r="Y2" s="36"/>
      <c r="Z2" s="42"/>
      <c r="AA2" s="7" t="s">
        <v>7</v>
      </c>
      <c r="AB2" s="8"/>
      <c r="AC2" s="8"/>
      <c r="AD2" s="8"/>
      <c r="AE2" s="14"/>
      <c r="AF2" s="9"/>
      <c r="AG2" s="38"/>
      <c r="AH2" s="16" t="s">
        <v>26</v>
      </c>
      <c r="AI2" s="8"/>
      <c r="AJ2" s="8"/>
      <c r="AK2" s="15"/>
      <c r="AL2" s="13"/>
      <c r="AM2" s="16" t="s">
        <v>24</v>
      </c>
      <c r="AN2" s="8"/>
      <c r="AO2" s="8"/>
      <c r="AP2" s="8"/>
      <c r="AQ2" s="14"/>
      <c r="AR2" s="15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27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27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1995</v>
      </c>
      <c r="C4" s="22" t="s">
        <v>15</v>
      </c>
      <c r="D4" s="2" t="s">
        <v>16</v>
      </c>
      <c r="E4" s="21">
        <v>1</v>
      </c>
      <c r="F4" s="21">
        <v>0</v>
      </c>
      <c r="G4" s="21">
        <v>0</v>
      </c>
      <c r="H4" s="34">
        <v>0</v>
      </c>
      <c r="I4" s="21">
        <v>0</v>
      </c>
      <c r="J4" s="44">
        <v>0</v>
      </c>
      <c r="K4" s="20">
        <v>1</v>
      </c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/>
      <c r="Y4" s="22"/>
      <c r="Z4" s="2"/>
      <c r="AA4" s="21"/>
      <c r="AB4" s="21"/>
      <c r="AC4" s="21"/>
      <c r="AD4" s="34"/>
      <c r="AE4" s="21"/>
      <c r="AF4" s="44"/>
      <c r="AG4" s="20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2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/>
      <c r="Y5" s="22"/>
      <c r="Z5" s="2"/>
      <c r="AA5" s="21"/>
      <c r="AB5" s="21"/>
      <c r="AC5" s="21"/>
      <c r="AD5" s="34"/>
      <c r="AE5" s="21"/>
      <c r="AF5" s="44"/>
      <c r="AG5" s="20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2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2001</v>
      </c>
      <c r="Y6" s="21" t="s">
        <v>19</v>
      </c>
      <c r="Z6" s="2" t="s">
        <v>16</v>
      </c>
      <c r="AA6" s="21">
        <v>18</v>
      </c>
      <c r="AB6" s="21">
        <v>4</v>
      </c>
      <c r="AC6" s="21">
        <v>13</v>
      </c>
      <c r="AD6" s="21">
        <v>29</v>
      </c>
      <c r="AE6" s="21">
        <v>100</v>
      </c>
      <c r="AF6" s="28">
        <v>0.74619999999999997</v>
      </c>
      <c r="AG6" s="67">
        <v>134</v>
      </c>
      <c r="AH6" s="12"/>
      <c r="AI6" s="12" t="s">
        <v>33</v>
      </c>
      <c r="AJ6" s="12"/>
      <c r="AK6" s="12" t="s">
        <v>14</v>
      </c>
      <c r="AL6" s="17"/>
      <c r="AM6" s="21">
        <v>3</v>
      </c>
      <c r="AN6" s="21">
        <v>0</v>
      </c>
      <c r="AO6" s="21">
        <v>0</v>
      </c>
      <c r="AP6" s="21">
        <v>3</v>
      </c>
      <c r="AQ6" s="21">
        <v>11</v>
      </c>
      <c r="AR6" s="47">
        <v>0.64700000000000002</v>
      </c>
      <c r="AS6" s="1">
        <v>17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2"/>
      <c r="E7" s="21"/>
      <c r="F7" s="21"/>
      <c r="G7" s="21"/>
      <c r="H7" s="34"/>
      <c r="I7" s="21"/>
      <c r="J7" s="44"/>
      <c r="K7" s="20"/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>
        <v>2002</v>
      </c>
      <c r="Y7" s="21" t="s">
        <v>19</v>
      </c>
      <c r="Z7" s="2" t="s">
        <v>16</v>
      </c>
      <c r="AA7" s="21">
        <v>17</v>
      </c>
      <c r="AB7" s="21">
        <v>1</v>
      </c>
      <c r="AC7" s="21">
        <v>11</v>
      </c>
      <c r="AD7" s="21">
        <v>11</v>
      </c>
      <c r="AE7" s="21">
        <v>48</v>
      </c>
      <c r="AF7" s="28">
        <v>0.57830000000000004</v>
      </c>
      <c r="AG7" s="67">
        <v>83</v>
      </c>
      <c r="AH7" s="12"/>
      <c r="AI7" s="12"/>
      <c r="AJ7" s="12"/>
      <c r="AK7" s="12"/>
      <c r="AL7" s="17"/>
      <c r="AM7" s="21">
        <v>2</v>
      </c>
      <c r="AN7" s="21">
        <v>0</v>
      </c>
      <c r="AO7" s="21">
        <v>0</v>
      </c>
      <c r="AP7" s="21">
        <v>0</v>
      </c>
      <c r="AQ7" s="21">
        <v>3</v>
      </c>
      <c r="AR7" s="47">
        <v>0.33329999999999999</v>
      </c>
      <c r="AS7" s="1">
        <v>9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22"/>
      <c r="D8" s="2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>
        <v>2003</v>
      </c>
      <c r="Y8" s="21" t="s">
        <v>20</v>
      </c>
      <c r="Z8" s="2" t="s">
        <v>16</v>
      </c>
      <c r="AA8" s="21">
        <v>10</v>
      </c>
      <c r="AB8" s="21">
        <v>4</v>
      </c>
      <c r="AC8" s="21">
        <v>11</v>
      </c>
      <c r="AD8" s="21">
        <v>15</v>
      </c>
      <c r="AE8" s="21">
        <v>38</v>
      </c>
      <c r="AF8" s="28">
        <v>0.54279999999999995</v>
      </c>
      <c r="AG8" s="67">
        <v>70</v>
      </c>
      <c r="AH8" s="12"/>
      <c r="AI8" s="12"/>
      <c r="AJ8" s="12"/>
      <c r="AK8" s="12"/>
      <c r="AL8" s="17"/>
      <c r="AM8" s="21">
        <v>5</v>
      </c>
      <c r="AN8" s="21">
        <v>0</v>
      </c>
      <c r="AO8" s="21">
        <v>4</v>
      </c>
      <c r="AP8" s="21">
        <v>1</v>
      </c>
      <c r="AQ8" s="21">
        <v>11</v>
      </c>
      <c r="AR8" s="47">
        <v>0.44</v>
      </c>
      <c r="AS8" s="1">
        <v>25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22"/>
      <c r="D9" s="2"/>
      <c r="E9" s="21"/>
      <c r="F9" s="21"/>
      <c r="G9" s="21"/>
      <c r="H9" s="34"/>
      <c r="I9" s="21"/>
      <c r="J9" s="44"/>
      <c r="K9" s="20"/>
      <c r="L9" s="45"/>
      <c r="M9" s="12"/>
      <c r="N9" s="12"/>
      <c r="O9" s="12"/>
      <c r="P9" s="17"/>
      <c r="Q9" s="21"/>
      <c r="R9" s="21"/>
      <c r="S9" s="34"/>
      <c r="T9" s="21"/>
      <c r="U9" s="21"/>
      <c r="V9" s="46"/>
      <c r="W9" s="20"/>
      <c r="X9" s="21"/>
      <c r="Y9" s="21"/>
      <c r="Z9" s="2"/>
      <c r="AA9" s="21"/>
      <c r="AB9" s="21"/>
      <c r="AC9" s="21"/>
      <c r="AD9" s="21"/>
      <c r="AE9" s="21"/>
      <c r="AF9" s="28"/>
      <c r="AG9" s="67"/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7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>
        <v>2007</v>
      </c>
      <c r="C10" s="22" t="s">
        <v>17</v>
      </c>
      <c r="D10" s="2" t="s">
        <v>16</v>
      </c>
      <c r="E10" s="21"/>
      <c r="F10" s="21"/>
      <c r="G10" s="21"/>
      <c r="H10" s="34"/>
      <c r="I10" s="21"/>
      <c r="J10" s="44"/>
      <c r="K10" s="20"/>
      <c r="L10" s="45"/>
      <c r="M10" s="12"/>
      <c r="N10" s="12"/>
      <c r="O10" s="12"/>
      <c r="P10" s="17"/>
      <c r="Q10" s="21">
        <v>1</v>
      </c>
      <c r="R10" s="21">
        <v>0</v>
      </c>
      <c r="S10" s="34">
        <v>1</v>
      </c>
      <c r="T10" s="21">
        <v>0</v>
      </c>
      <c r="U10" s="21">
        <v>1</v>
      </c>
      <c r="V10" s="46">
        <v>0.5</v>
      </c>
      <c r="W10" s="20">
        <v>2</v>
      </c>
      <c r="X10" s="21">
        <v>2007</v>
      </c>
      <c r="Y10" s="21" t="s">
        <v>22</v>
      </c>
      <c r="Z10" s="2" t="s">
        <v>21</v>
      </c>
      <c r="AA10" s="21">
        <v>5</v>
      </c>
      <c r="AB10" s="21">
        <v>1</v>
      </c>
      <c r="AC10" s="21">
        <v>5</v>
      </c>
      <c r="AD10" s="21">
        <v>4</v>
      </c>
      <c r="AE10" s="21">
        <v>20</v>
      </c>
      <c r="AF10" s="28">
        <v>0.60599999999999998</v>
      </c>
      <c r="AG10" s="67">
        <v>33</v>
      </c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7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ht="14.25" x14ac:dyDescent="0.2">
      <c r="A11" s="23"/>
      <c r="B11" s="35" t="s">
        <v>28</v>
      </c>
      <c r="C11" s="48"/>
      <c r="D11" s="49"/>
      <c r="E11" s="50">
        <f>SUM(E4:E10)</f>
        <v>1</v>
      </c>
      <c r="F11" s="50">
        <f>SUM(F4:F10)</f>
        <v>0</v>
      </c>
      <c r="G11" s="50">
        <f>SUM(G4:G10)</f>
        <v>0</v>
      </c>
      <c r="H11" s="50">
        <f>SUM(H4:H10)</f>
        <v>0</v>
      </c>
      <c r="I11" s="50">
        <f>SUM(I4:I10)</f>
        <v>0</v>
      </c>
      <c r="J11" s="51">
        <v>0</v>
      </c>
      <c r="K11" s="38">
        <f>SUM(K4:K10)</f>
        <v>1</v>
      </c>
      <c r="L11" s="16"/>
      <c r="M11" s="14"/>
      <c r="N11" s="52"/>
      <c r="O11" s="53"/>
      <c r="P11" s="17"/>
      <c r="Q11" s="50">
        <f>SUM(Q4:Q10)</f>
        <v>1</v>
      </c>
      <c r="R11" s="50">
        <f>SUM(R4:R10)</f>
        <v>0</v>
      </c>
      <c r="S11" s="50">
        <f>SUM(S4:S10)</f>
        <v>1</v>
      </c>
      <c r="T11" s="50">
        <f>SUM(T4:T10)</f>
        <v>0</v>
      </c>
      <c r="U11" s="50">
        <f>SUM(U4:U10)</f>
        <v>1</v>
      </c>
      <c r="V11" s="51">
        <f>PRODUCT(U11/W11)</f>
        <v>0.5</v>
      </c>
      <c r="W11" s="38">
        <f>SUM(W4:W10)</f>
        <v>2</v>
      </c>
      <c r="X11" s="10" t="s">
        <v>28</v>
      </c>
      <c r="Y11" s="11"/>
      <c r="Z11" s="9"/>
      <c r="AA11" s="50">
        <f>SUM(AA4:AA10)</f>
        <v>50</v>
      </c>
      <c r="AB11" s="50">
        <f>SUM(AB4:AB10)</f>
        <v>10</v>
      </c>
      <c r="AC11" s="50">
        <f>SUM(AC4:AC10)</f>
        <v>40</v>
      </c>
      <c r="AD11" s="50">
        <f>SUM(AD4:AD10)</f>
        <v>59</v>
      </c>
      <c r="AE11" s="50">
        <f>SUM(AE4:AE10)</f>
        <v>206</v>
      </c>
      <c r="AF11" s="51">
        <f>PRODUCT(AE11/AG11)</f>
        <v>0.64375000000000004</v>
      </c>
      <c r="AG11" s="38">
        <f>SUM(AG4:AG10)</f>
        <v>320</v>
      </c>
      <c r="AH11" s="16"/>
      <c r="AI11" s="14"/>
      <c r="AJ11" s="52"/>
      <c r="AK11" s="53"/>
      <c r="AL11" s="17"/>
      <c r="AM11" s="50">
        <f>SUM(AM4:AM10)</f>
        <v>10</v>
      </c>
      <c r="AN11" s="50">
        <f>SUM(AN4:AN10)</f>
        <v>0</v>
      </c>
      <c r="AO11" s="50">
        <f>SUM(AO4:AO10)</f>
        <v>4</v>
      </c>
      <c r="AP11" s="50">
        <f>SUM(AP4:AP10)</f>
        <v>4</v>
      </c>
      <c r="AQ11" s="50">
        <f>SUM(AQ4:AQ10)</f>
        <v>25</v>
      </c>
      <c r="AR11" s="51">
        <f>PRODUCT(AQ11/AS11)</f>
        <v>0.49019607843137253</v>
      </c>
      <c r="AS11" s="43">
        <f>SUM(AS4:AS10)</f>
        <v>51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4"/>
      <c r="K12" s="20"/>
      <c r="L12" s="17"/>
      <c r="M12" s="17"/>
      <c r="N12" s="17"/>
      <c r="O12" s="17"/>
      <c r="P12" s="23"/>
      <c r="Q12" s="23"/>
      <c r="R12" s="25"/>
      <c r="S12" s="23"/>
      <c r="T12" s="23"/>
      <c r="U12" s="17"/>
      <c r="V12" s="17"/>
      <c r="W12" s="20"/>
      <c r="X12" s="23"/>
      <c r="Y12" s="23"/>
      <c r="Z12" s="23"/>
      <c r="AA12" s="23"/>
      <c r="AB12" s="23"/>
      <c r="AC12" s="23"/>
      <c r="AD12" s="23"/>
      <c r="AE12" s="23"/>
      <c r="AF12" s="24"/>
      <c r="AG12" s="20"/>
      <c r="AH12" s="17"/>
      <c r="AI12" s="17"/>
      <c r="AJ12" s="17"/>
      <c r="AK12" s="17"/>
      <c r="AL12" s="23"/>
      <c r="AM12" s="23"/>
      <c r="AN12" s="25"/>
      <c r="AO12" s="23"/>
      <c r="AP12" s="23"/>
      <c r="AQ12" s="17"/>
      <c r="AR12" s="17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4" t="s">
        <v>29</v>
      </c>
      <c r="C13" s="55"/>
      <c r="D13" s="56"/>
      <c r="E13" s="9" t="s">
        <v>2</v>
      </c>
      <c r="F13" s="12" t="s">
        <v>6</v>
      </c>
      <c r="G13" s="9" t="s">
        <v>4</v>
      </c>
      <c r="H13" s="12" t="s">
        <v>5</v>
      </c>
      <c r="I13" s="12" t="s">
        <v>8</v>
      </c>
      <c r="J13" s="12" t="s">
        <v>9</v>
      </c>
      <c r="K13" s="17"/>
      <c r="L13" s="12" t="s">
        <v>10</v>
      </c>
      <c r="M13" s="12" t="s">
        <v>11</v>
      </c>
      <c r="N13" s="12" t="s">
        <v>30</v>
      </c>
      <c r="O13" s="12" t="s">
        <v>31</v>
      </c>
      <c r="Q13" s="25"/>
      <c r="R13" s="25" t="s">
        <v>12</v>
      </c>
      <c r="S13" s="25"/>
      <c r="T13" s="23" t="s">
        <v>35</v>
      </c>
      <c r="U13" s="17"/>
      <c r="V13" s="20"/>
      <c r="W13" s="20"/>
      <c r="X13" s="57"/>
      <c r="Y13" s="57"/>
      <c r="Z13" s="57"/>
      <c r="AA13" s="57"/>
      <c r="AB13" s="57"/>
      <c r="AC13" s="25"/>
      <c r="AD13" s="25"/>
      <c r="AE13" s="25"/>
      <c r="AF13" s="23"/>
      <c r="AG13" s="23"/>
      <c r="AH13" s="23"/>
      <c r="AI13" s="23"/>
      <c r="AJ13" s="23"/>
      <c r="AK13" s="23"/>
      <c r="AM13" s="20"/>
      <c r="AN13" s="57"/>
      <c r="AO13" s="57"/>
      <c r="AP13" s="57"/>
      <c r="AQ13" s="57"/>
      <c r="AR13" s="57"/>
      <c r="AS13" s="57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6" t="s">
        <v>32</v>
      </c>
      <c r="C14" s="6"/>
      <c r="D14" s="27"/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9">
        <v>0</v>
      </c>
      <c r="K14" s="23">
        <v>0</v>
      </c>
      <c r="L14" s="60">
        <v>0</v>
      </c>
      <c r="M14" s="60">
        <v>0</v>
      </c>
      <c r="N14" s="60">
        <v>0</v>
      </c>
      <c r="O14" s="60">
        <v>0</v>
      </c>
      <c r="Q14" s="25"/>
      <c r="R14" s="25"/>
      <c r="S14" s="25"/>
      <c r="T14" s="17"/>
      <c r="U14" s="23"/>
      <c r="V14" s="23"/>
      <c r="W14" s="23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3"/>
      <c r="AL14" s="23"/>
      <c r="AM14" s="23"/>
      <c r="AN14" s="25"/>
      <c r="AO14" s="25"/>
      <c r="AP14" s="25"/>
      <c r="AQ14" s="25"/>
      <c r="AR14" s="25"/>
      <c r="AS14" s="25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1" t="s">
        <v>13</v>
      </c>
      <c r="C15" s="62"/>
      <c r="D15" s="63"/>
      <c r="E15" s="58">
        <f>PRODUCT(E11+Q11)</f>
        <v>2</v>
      </c>
      <c r="F15" s="58">
        <f>PRODUCT(F11+R11)</f>
        <v>0</v>
      </c>
      <c r="G15" s="58">
        <f>PRODUCT(G11+S11)</f>
        <v>1</v>
      </c>
      <c r="H15" s="58">
        <f>PRODUCT(H11+T11)</f>
        <v>0</v>
      </c>
      <c r="I15" s="58">
        <f>PRODUCT(I11+U11)</f>
        <v>1</v>
      </c>
      <c r="J15" s="59">
        <f>PRODUCT(I15/K15)</f>
        <v>0.33333333333333331</v>
      </c>
      <c r="K15" s="23">
        <f>PRODUCT(K11+W11)</f>
        <v>3</v>
      </c>
      <c r="L15" s="60">
        <f>PRODUCT((F15+G15)/E15)</f>
        <v>0.5</v>
      </c>
      <c r="M15" s="60">
        <f>PRODUCT(H15/E15)</f>
        <v>0</v>
      </c>
      <c r="N15" s="60">
        <f>PRODUCT((F15+G15+H15)/E15)</f>
        <v>0.5</v>
      </c>
      <c r="O15" s="60">
        <f>PRODUCT(I15/E15)</f>
        <v>0.5</v>
      </c>
      <c r="Q15" s="25"/>
      <c r="R15" s="25"/>
      <c r="S15" s="25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25"/>
      <c r="AH15" s="25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19" t="s">
        <v>25</v>
      </c>
      <c r="C16" s="18"/>
      <c r="D16" s="29"/>
      <c r="E16" s="58">
        <f>PRODUCT(AA11+AM11)</f>
        <v>60</v>
      </c>
      <c r="F16" s="58">
        <f>PRODUCT(AB11+AN11)</f>
        <v>10</v>
      </c>
      <c r="G16" s="58">
        <f>PRODUCT(AC11+AO11)</f>
        <v>44</v>
      </c>
      <c r="H16" s="58">
        <f>PRODUCT(AD11+AP11)</f>
        <v>63</v>
      </c>
      <c r="I16" s="58">
        <f>PRODUCT(AE11+AQ11)</f>
        <v>231</v>
      </c>
      <c r="J16" s="59">
        <f>PRODUCT(I16/K16)</f>
        <v>0.62264150943396224</v>
      </c>
      <c r="K16" s="17">
        <f>PRODUCT(AG11+AS11)</f>
        <v>371</v>
      </c>
      <c r="L16" s="60">
        <f>PRODUCT((F16+G16)/E16)</f>
        <v>0.9</v>
      </c>
      <c r="M16" s="60">
        <f>PRODUCT(H16/E16)</f>
        <v>1.05</v>
      </c>
      <c r="N16" s="60">
        <f>PRODUCT((F16+G16+H16)/E16)</f>
        <v>1.95</v>
      </c>
      <c r="O16" s="60">
        <f>PRODUCT(I16/E16)</f>
        <v>3.85</v>
      </c>
      <c r="Q16" s="25"/>
      <c r="R16" s="25"/>
      <c r="S16" s="23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25"/>
      <c r="AH16" s="25"/>
      <c r="AI16" s="25"/>
      <c r="AJ16" s="25"/>
      <c r="AK16" s="23"/>
      <c r="AL16" s="17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4" t="s">
        <v>28</v>
      </c>
      <c r="C17" s="65"/>
      <c r="D17" s="66"/>
      <c r="E17" s="58">
        <f>SUM(E14:E16)</f>
        <v>62</v>
      </c>
      <c r="F17" s="58">
        <f t="shared" ref="F17:I17" si="0">SUM(F14:F16)</f>
        <v>10</v>
      </c>
      <c r="G17" s="58">
        <f t="shared" si="0"/>
        <v>45</v>
      </c>
      <c r="H17" s="58">
        <f t="shared" si="0"/>
        <v>63</v>
      </c>
      <c r="I17" s="58">
        <f t="shared" si="0"/>
        <v>232</v>
      </c>
      <c r="J17" s="59">
        <f>PRODUCT(I17/K17)</f>
        <v>0.6203208556149733</v>
      </c>
      <c r="K17" s="23">
        <f>SUM(K14:K16)</f>
        <v>374</v>
      </c>
      <c r="L17" s="60">
        <f>PRODUCT((F17+G17)/E17)</f>
        <v>0.88709677419354838</v>
      </c>
      <c r="M17" s="60">
        <f>PRODUCT(H17/E17)</f>
        <v>1.0161290322580645</v>
      </c>
      <c r="N17" s="60">
        <f>PRODUCT((F17+G17+H17)/E17)</f>
        <v>1.903225806451613</v>
      </c>
      <c r="O17" s="60">
        <f>PRODUCT(I17/E17)</f>
        <v>3.7419354838709675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17"/>
      <c r="F18" s="17"/>
      <c r="G18" s="17"/>
      <c r="H18" s="17"/>
      <c r="I18" s="17"/>
      <c r="J18" s="23"/>
      <c r="K18" s="23"/>
      <c r="L18" s="17"/>
      <c r="M18" s="17"/>
      <c r="N18" s="17"/>
      <c r="O18" s="17"/>
      <c r="P18" s="23"/>
      <c r="Q18" s="23"/>
      <c r="R18" s="23"/>
      <c r="S18" s="23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25"/>
      <c r="AH90" s="25"/>
      <c r="AI90" s="25"/>
      <c r="AJ90" s="25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25"/>
      <c r="AH91" s="25"/>
      <c r="AI91" s="25"/>
      <c r="AJ91" s="25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25"/>
      <c r="AH92" s="25"/>
      <c r="AI92" s="25"/>
      <c r="AJ92" s="25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25"/>
      <c r="AH93" s="25"/>
      <c r="AI93" s="25"/>
      <c r="AJ93" s="25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25"/>
      <c r="AH94" s="25"/>
      <c r="AI94" s="25"/>
      <c r="AJ94" s="25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25"/>
      <c r="AH95" s="25"/>
      <c r="AI95" s="25"/>
      <c r="AJ95" s="25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25"/>
      <c r="AH96" s="25"/>
      <c r="AI96" s="25"/>
      <c r="AJ96" s="25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25"/>
      <c r="AH97" s="25"/>
      <c r="AI97" s="25"/>
      <c r="AJ97" s="25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25"/>
      <c r="AH98" s="25"/>
      <c r="AI98" s="25"/>
      <c r="AJ98" s="25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25"/>
      <c r="AH99" s="25"/>
      <c r="AI99" s="25"/>
      <c r="AJ99" s="25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25"/>
      <c r="AH100" s="25"/>
      <c r="AI100" s="25"/>
      <c r="AJ100" s="25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25"/>
      <c r="AH101" s="25"/>
      <c r="AI101" s="25"/>
      <c r="AJ101" s="25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25"/>
      <c r="AH102" s="25"/>
      <c r="AI102" s="25"/>
      <c r="AJ102" s="25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25"/>
      <c r="AH103" s="25"/>
      <c r="AI103" s="25"/>
      <c r="AJ103" s="25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25"/>
      <c r="AH104" s="25"/>
      <c r="AI104" s="25"/>
      <c r="AJ104" s="25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25"/>
      <c r="AH105" s="25"/>
      <c r="AI105" s="25"/>
      <c r="AJ105" s="25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25"/>
      <c r="AH106" s="25"/>
      <c r="AI106" s="25"/>
      <c r="AJ106" s="25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25"/>
      <c r="AH107" s="25"/>
      <c r="AI107" s="25"/>
      <c r="AJ107" s="25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25"/>
      <c r="AH108" s="25"/>
      <c r="AI108" s="25"/>
      <c r="AJ108" s="25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25"/>
      <c r="AH109" s="25"/>
      <c r="AI109" s="25"/>
      <c r="AJ109" s="25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25"/>
      <c r="AH110" s="25"/>
      <c r="AI110" s="25"/>
      <c r="AJ110" s="25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25"/>
      <c r="AH111" s="25"/>
      <c r="AI111" s="25"/>
      <c r="AJ111" s="25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25"/>
      <c r="AH112" s="25"/>
      <c r="AI112" s="25"/>
      <c r="AJ112" s="25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25"/>
      <c r="AH113" s="25"/>
      <c r="AI113" s="25"/>
      <c r="AJ113" s="25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25"/>
      <c r="AH114" s="25"/>
      <c r="AI114" s="25"/>
      <c r="AJ114" s="25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25"/>
      <c r="AH115" s="25"/>
      <c r="AI115" s="25"/>
      <c r="AJ115" s="25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25"/>
      <c r="AH116" s="25"/>
      <c r="AI116" s="25"/>
      <c r="AJ116" s="25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25"/>
      <c r="AH117" s="25"/>
      <c r="AI117" s="25"/>
      <c r="AJ117" s="25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25"/>
      <c r="AH118" s="25"/>
      <c r="AI118" s="25"/>
      <c r="AJ118" s="25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25"/>
      <c r="AH119" s="25"/>
      <c r="AI119" s="25"/>
      <c r="AJ119" s="25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25"/>
      <c r="AH120" s="25"/>
      <c r="AI120" s="25"/>
      <c r="AJ120" s="25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25"/>
      <c r="AH121" s="25"/>
      <c r="AI121" s="25"/>
      <c r="AJ121" s="25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25"/>
      <c r="AH122" s="25"/>
      <c r="AI122" s="25"/>
      <c r="AJ122" s="25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25"/>
      <c r="AH123" s="25"/>
      <c r="AI123" s="25"/>
      <c r="AJ123" s="25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25"/>
      <c r="AH124" s="25"/>
      <c r="AI124" s="25"/>
      <c r="AJ124" s="25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25"/>
      <c r="AH125" s="25"/>
      <c r="AI125" s="25"/>
      <c r="AJ125" s="25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25"/>
      <c r="AH126" s="25"/>
      <c r="AI126" s="25"/>
      <c r="AJ126" s="25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25"/>
      <c r="AH127" s="25"/>
      <c r="AI127" s="25"/>
      <c r="AJ127" s="25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25"/>
      <c r="AH128" s="25"/>
      <c r="AI128" s="25"/>
      <c r="AJ128" s="25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25"/>
      <c r="AH129" s="25"/>
      <c r="AI129" s="25"/>
      <c r="AJ129" s="25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25"/>
      <c r="AH130" s="25"/>
      <c r="AI130" s="25"/>
      <c r="AJ130" s="25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25"/>
      <c r="AH131" s="25"/>
      <c r="AI131" s="25"/>
      <c r="AJ131" s="25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25"/>
      <c r="AH132" s="25"/>
      <c r="AI132" s="25"/>
      <c r="AJ132" s="25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25"/>
      <c r="AH133" s="25"/>
      <c r="AI133" s="25"/>
      <c r="AJ133" s="25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25"/>
      <c r="AH134" s="25"/>
      <c r="AI134" s="25"/>
      <c r="AJ134" s="25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25"/>
      <c r="AH135" s="25"/>
      <c r="AI135" s="25"/>
      <c r="AJ135" s="25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25"/>
      <c r="AH136" s="25"/>
      <c r="AI136" s="25"/>
      <c r="AJ136" s="25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25"/>
      <c r="AH137" s="25"/>
      <c r="AI137" s="25"/>
      <c r="AJ137" s="25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25"/>
      <c r="AH138" s="25"/>
      <c r="AI138" s="25"/>
      <c r="AJ138" s="25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25"/>
      <c r="AH139" s="25"/>
      <c r="AI139" s="25"/>
      <c r="AJ139" s="25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25"/>
      <c r="AH140" s="25"/>
      <c r="AI140" s="25"/>
      <c r="AJ140" s="25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25"/>
      <c r="AH141" s="25"/>
      <c r="AI141" s="25"/>
      <c r="AJ141" s="25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25"/>
      <c r="AH142" s="25"/>
      <c r="AI142" s="25"/>
      <c r="AJ142" s="25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25"/>
      <c r="AH143" s="25"/>
      <c r="AI143" s="25"/>
      <c r="AJ143" s="25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25"/>
      <c r="AH144" s="25"/>
      <c r="AI144" s="25"/>
      <c r="AJ144" s="25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25"/>
      <c r="AH145" s="25"/>
      <c r="AI145" s="25"/>
      <c r="AJ145" s="25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25"/>
      <c r="AH146" s="25"/>
      <c r="AI146" s="25"/>
      <c r="AJ146" s="25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25"/>
      <c r="AH147" s="25"/>
      <c r="AI147" s="25"/>
      <c r="AJ147" s="25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25"/>
      <c r="AH148" s="25"/>
      <c r="AI148" s="25"/>
      <c r="AJ148" s="25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25"/>
      <c r="AH149" s="25"/>
      <c r="AI149" s="25"/>
      <c r="AJ149" s="25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25"/>
      <c r="AH150" s="25"/>
      <c r="AI150" s="25"/>
      <c r="AJ150" s="25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25"/>
      <c r="AH151" s="25"/>
      <c r="AI151" s="25"/>
      <c r="AJ151" s="25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25"/>
      <c r="AH152" s="25"/>
      <c r="AI152" s="25"/>
      <c r="AJ152" s="25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25"/>
      <c r="AH153" s="25"/>
      <c r="AI153" s="25"/>
      <c r="AJ153" s="25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25"/>
      <c r="AH154" s="25"/>
      <c r="AI154" s="25"/>
      <c r="AJ154" s="25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25"/>
      <c r="AH155" s="25"/>
      <c r="AI155" s="25"/>
      <c r="AJ155" s="25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25"/>
      <c r="AH156" s="25"/>
      <c r="AI156" s="25"/>
      <c r="AJ156" s="25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25"/>
      <c r="AH157" s="25"/>
      <c r="AI157" s="25"/>
      <c r="AJ157" s="25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25"/>
      <c r="AH158" s="25"/>
      <c r="AI158" s="25"/>
      <c r="AJ158" s="25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25"/>
      <c r="AH159" s="25"/>
      <c r="AI159" s="25"/>
      <c r="AJ159" s="25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25"/>
      <c r="AH160" s="25"/>
      <c r="AI160" s="25"/>
      <c r="AJ160" s="25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25"/>
      <c r="AH161" s="25"/>
      <c r="AI161" s="25"/>
      <c r="AJ161" s="25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25"/>
      <c r="AH162" s="25"/>
      <c r="AI162" s="25"/>
      <c r="AJ162" s="25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25"/>
      <c r="AH163" s="25"/>
      <c r="AI163" s="25"/>
      <c r="AJ163" s="25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25"/>
      <c r="AH164" s="25"/>
      <c r="AI164" s="25"/>
      <c r="AJ164" s="25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25"/>
      <c r="AH165" s="25"/>
      <c r="AI165" s="25"/>
      <c r="AJ165" s="25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25"/>
      <c r="AH166" s="25"/>
      <c r="AI166" s="25"/>
      <c r="AJ166" s="25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25"/>
      <c r="AH167" s="25"/>
      <c r="AI167" s="25"/>
      <c r="AJ167" s="25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25"/>
      <c r="AH168" s="25"/>
      <c r="AI168" s="25"/>
      <c r="AJ168" s="25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25"/>
      <c r="AH169" s="25"/>
      <c r="AI169" s="25"/>
      <c r="AJ169" s="25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25"/>
      <c r="AH170" s="25"/>
      <c r="AI170" s="25"/>
      <c r="AJ170" s="25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25"/>
      <c r="AH171" s="25"/>
      <c r="AI171" s="25"/>
      <c r="AJ171" s="25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25"/>
      <c r="AH172" s="25"/>
      <c r="AI172" s="25"/>
      <c r="AJ172" s="25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7"/>
      <c r="AL182" s="17"/>
    </row>
    <row r="183" spans="12:38" x14ac:dyDescent="0.25">
      <c r="R183" s="20"/>
      <c r="S183" s="2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0"/>
      <c r="S184" s="2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2018-11-08T08:55:18Z</dcterms:modified>
</cp:coreProperties>
</file>