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J13" i="2" s="1"/>
  <c r="I9" i="2"/>
  <c r="I13" i="2" s="1"/>
  <c r="I15" i="2" s="1"/>
  <c r="H9" i="2"/>
  <c r="H13" i="2" s="1"/>
  <c r="M13" i="2" s="1"/>
  <c r="G9" i="2"/>
  <c r="G13" i="2" s="1"/>
  <c r="G15" i="2" s="1"/>
  <c r="F9" i="2"/>
  <c r="F13" i="2" s="1"/>
  <c r="E9" i="2"/>
  <c r="E13" i="2" s="1"/>
  <c r="E15" i="2" s="1"/>
  <c r="N13" i="2" l="1"/>
  <c r="L13" i="2"/>
  <c r="J9" i="2"/>
  <c r="O13" i="2"/>
  <c r="H14" i="2"/>
  <c r="M14" i="2" s="1"/>
  <c r="F14" i="2"/>
  <c r="F15" i="2" s="1"/>
  <c r="H15" i="2"/>
  <c r="M15" i="2" s="1"/>
  <c r="J15" i="2"/>
  <c r="O15" i="2"/>
  <c r="J14" i="2"/>
  <c r="AF9" i="2"/>
  <c r="N14" i="2" l="1"/>
  <c r="L14" i="2"/>
  <c r="N15" i="2"/>
  <c r="L15" i="2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<sst xmlns="http://schemas.openxmlformats.org/spreadsheetml/2006/main" count="81" uniqueCount="38">
  <si>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</si>
  <si>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</si>
  <si>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</si>
  <si>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</si>
  <si>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</si>
  <si>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</si>
  <si>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</si>
  <si>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</si>
  <si>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</si>
  <si>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</si>
  <si>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</si>
  <si>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</si>
  <si>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</si>
  <si>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</si>
  <si>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</si>
  <si>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SMJ = Seinäjoen Maila-Jussit  (1932)</t>
  </si>
  <si>
    <t>1.</t>
  </si>
  <si>
    <t>NJ</t>
  </si>
  <si>
    <t>Tomi Mäki-Panula</t>
  </si>
  <si>
    <t>3.7.1983</t>
  </si>
  <si>
    <t>poikien superpesis</t>
  </si>
  <si>
    <t>SMJ</t>
  </si>
  <si>
    <t>NJ  2</t>
  </si>
  <si>
    <t>YKV</t>
  </si>
  <si>
    <t>4.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</si>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</sst>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0" t="s">
        <v>28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2002</v>
      </c>
      <c r="C4" s="35" t="s">
        <v>16</v>
      </c>
      <c r="D4" s="44" t="s">
        <v>17</v>
      </c>
      <c r="E4" s="22">
        <v>3</v>
      </c>
      <c r="F4" s="22">
        <v>0</v>
      </c>
      <c r="G4" s="22">
        <v>1</v>
      </c>
      <c r="H4" s="34">
        <v>0</v>
      </c>
      <c r="I4" s="22">
        <v>3</v>
      </c>
      <c r="J4" s="45">
        <v>0.3</v>
      </c>
      <c r="K4" s="21">
        <v>10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2003</v>
      </c>
      <c r="Y5" s="35" t="s">
        <v>24</v>
      </c>
      <c r="Z5" s="44" t="s">
        <v>21</v>
      </c>
      <c r="AA5" s="22"/>
      <c r="AB5" s="69" t="s">
        <v>20</v>
      </c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2004</v>
      </c>
      <c r="Y6" s="22" t="s">
        <v>24</v>
      </c>
      <c r="Z6" s="44" t="s">
        <v>22</v>
      </c>
      <c r="AA6" s="22">
        <v>12</v>
      </c>
      <c r="AB6" s="22">
        <v>0</v>
      </c>
      <c r="AC6" s="22">
        <v>32</v>
      </c>
      <c r="AD6" s="22">
        <v>2</v>
      </c>
      <c r="AE6" s="22">
        <v>39</v>
      </c>
      <c r="AF6" s="28">
        <v>0.47560000000000002</v>
      </c>
      <c r="AG6" s="70">
        <v>82</v>
      </c>
      <c r="AH6" s="22" t="s">
        <v>36</v>
      </c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2005</v>
      </c>
      <c r="Y7" s="22" t="s">
        <v>25</v>
      </c>
      <c r="Z7" s="44" t="s">
        <v>23</v>
      </c>
      <c r="AA7" s="22">
        <v>16</v>
      </c>
      <c r="AB7" s="22">
        <v>2</v>
      </c>
      <c r="AC7" s="22">
        <v>21</v>
      </c>
      <c r="AD7" s="22">
        <v>13</v>
      </c>
      <c r="AE7" s="22">
        <v>50</v>
      </c>
      <c r="AF7" s="28">
        <v>0.52080000000000004</v>
      </c>
      <c r="AG7" s="70">
        <v>96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2006</v>
      </c>
      <c r="Y8" s="22" t="s">
        <v>25</v>
      </c>
      <c r="Z8" s="44" t="s">
        <v>22</v>
      </c>
      <c r="AA8" s="22">
        <v>2</v>
      </c>
      <c r="AB8" s="22">
        <v>0</v>
      </c>
      <c r="AC8" s="22">
        <v>1</v>
      </c>
      <c r="AD8" s="22">
        <v>0</v>
      </c>
      <c r="AE8" s="22">
        <v>3</v>
      </c>
      <c r="AF8" s="28">
        <v>0.42849999999999999</v>
      </c>
      <c r="AG8" s="70">
        <v>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36" t="s">
        <v>31</v>
      </c>
      <c r="C9" s="49"/>
      <c r="D9" s="50"/>
      <c r="E9" s="51">
        <f>SUM(E4:E8)</f>
        <v>3</v>
      </c>
      <c r="F9" s="51">
        <f>SUM(F4:F8)</f>
        <v>0</v>
      </c>
      <c r="G9" s="51">
        <f>SUM(G4:G8)</f>
        <v>1</v>
      </c>
      <c r="H9" s="51">
        <f>SUM(H4:H8)</f>
        <v>0</v>
      </c>
      <c r="I9" s="51">
        <f>SUM(I4:I8)</f>
        <v>3</v>
      </c>
      <c r="J9" s="52">
        <f>PRODUCT(I9/K9)</f>
        <v>0.3</v>
      </c>
      <c r="K9" s="39">
        <f>SUM(K4:K8)</f>
        <v>10</v>
      </c>
      <c r="L9" s="17"/>
      <c r="M9" s="15"/>
      <c r="N9" s="53"/>
      <c r="O9" s="54"/>
      <c r="P9" s="18"/>
      <c r="Q9" s="51">
        <f>SUM(Q4:Q8)</f>
        <v>0</v>
      </c>
      <c r="R9" s="51">
        <f>SUM(R4:R8)</f>
        <v>0</v>
      </c>
      <c r="S9" s="51">
        <f>SUM(S4:S8)</f>
        <v>0</v>
      </c>
      <c r="T9" s="51">
        <f>SUM(T4:T8)</f>
        <v>0</v>
      </c>
      <c r="U9" s="51">
        <f>SUM(U4:U8)</f>
        <v>0</v>
      </c>
      <c r="V9" s="23">
        <v>0</v>
      </c>
      <c r="W9" s="39">
        <f>SUM(W4:W8)</f>
        <v>0</v>
      </c>
      <c r="X9" s="11" t="s">
        <v>31</v>
      </c>
      <c r="Y9" s="12"/>
      <c r="Z9" s="10"/>
      <c r="AA9" s="51">
        <f>SUM(AA4:AA8)</f>
        <v>30</v>
      </c>
      <c r="AB9" s="51">
        <f>SUM(AB4:AB8)</f>
        <v>2</v>
      </c>
      <c r="AC9" s="51">
        <f>SUM(AC4:AC8)</f>
        <v>54</v>
      </c>
      <c r="AD9" s="51">
        <f>SUM(AD4:AD8)</f>
        <v>15</v>
      </c>
      <c r="AE9" s="51">
        <f>SUM(AE4:AE8)</f>
        <v>92</v>
      </c>
      <c r="AF9" s="52">
        <f>PRODUCT(AE9/AG9)</f>
        <v>0.49729729729729732</v>
      </c>
      <c r="AG9" s="39">
        <f>SUM(AG4:AG8)</f>
        <v>185</v>
      </c>
      <c r="AH9" s="17"/>
      <c r="AI9" s="15"/>
      <c r="AJ9" s="53"/>
      <c r="AK9" s="54"/>
      <c r="AL9" s="18"/>
      <c r="AM9" s="51">
        <f>SUM(AM4:AM8)</f>
        <v>0</v>
      </c>
      <c r="AN9" s="51">
        <f>SUM(AN4:AN8)</f>
        <v>0</v>
      </c>
      <c r="AO9" s="51">
        <f>SUM(AO4:AO8)</f>
        <v>0</v>
      </c>
      <c r="AP9" s="51">
        <f>SUM(AP4:AP8)</f>
        <v>0</v>
      </c>
      <c r="AQ9" s="51">
        <f>SUM(AQ4:AQ8)</f>
        <v>0</v>
      </c>
      <c r="AR9" s="52">
        <v>0</v>
      </c>
      <c r="AS9" s="43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5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5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6" t="s">
        <v>32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33</v>
      </c>
      <c r="O11" s="13" t="s">
        <v>34</v>
      </c>
      <c r="Q11" s="25"/>
      <c r="R11" s="25" t="s">
        <v>12</v>
      </c>
      <c r="S11" s="25"/>
      <c r="T11" s="24" t="s">
        <v>37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35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>
        <v>0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24" t="s">
        <v>15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3</v>
      </c>
      <c r="F13" s="60">
        <f>PRODUCT(F9+R9)</f>
        <v>0</v>
      </c>
      <c r="G13" s="60">
        <f>PRODUCT(G9+S9)</f>
        <v>1</v>
      </c>
      <c r="H13" s="60">
        <f>PRODUCT(H9+T9)</f>
        <v>0</v>
      </c>
      <c r="I13" s="60">
        <f>PRODUCT(I9+U9)</f>
        <v>3</v>
      </c>
      <c r="J13" s="61">
        <f>PRODUCT(I13/K13)</f>
        <v>0.3</v>
      </c>
      <c r="K13" s="24">
        <f>PRODUCT(K9+W9)</f>
        <v>10</v>
      </c>
      <c r="L13" s="62">
        <f>PRODUCT((F13+G13)/E13)</f>
        <v>0.33333333333333331</v>
      </c>
      <c r="M13" s="62">
        <f>PRODUCT(H13/E13)</f>
        <v>0</v>
      </c>
      <c r="N13" s="62">
        <f>PRODUCT((F13+G13+H13)/E13)</f>
        <v>0.33333333333333331</v>
      </c>
      <c r="O13" s="62">
        <f>PRODUCT(I13/E13)</f>
        <v>1</v>
      </c>
      <c r="Q13" s="25"/>
      <c r="R13" s="25"/>
      <c r="S13" s="25"/>
      <c r="T13" s="24" t="s">
        <v>14</v>
      </c>
      <c r="U13" s="24"/>
      <c r="V13" s="24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28</v>
      </c>
      <c r="C14" s="19"/>
      <c r="D14" s="29"/>
      <c r="E14" s="60">
        <f>PRODUCT(AA9+AM9)</f>
        <v>30</v>
      </c>
      <c r="F14" s="60">
        <f>PRODUCT(AB9+AN9)</f>
        <v>2</v>
      </c>
      <c r="G14" s="60">
        <f>PRODUCT(AC9+AO9)</f>
        <v>54</v>
      </c>
      <c r="H14" s="60">
        <f>PRODUCT(AD9+AP9)</f>
        <v>15</v>
      </c>
      <c r="I14" s="60">
        <f>PRODUCT(AE9+AQ9)</f>
        <v>92</v>
      </c>
      <c r="J14" s="61">
        <f>PRODUCT(I14/K14)</f>
        <v>0.49729729729729732</v>
      </c>
      <c r="K14" s="18">
        <f>PRODUCT(AG9+AS9)</f>
        <v>185</v>
      </c>
      <c r="L14" s="62">
        <f>PRODUCT((F14+G14)/E14)</f>
        <v>1.8666666666666667</v>
      </c>
      <c r="M14" s="62">
        <f>PRODUCT(H14/E14)</f>
        <v>0.5</v>
      </c>
      <c r="N14" s="62">
        <f>PRODUCT((F14+G14+H14)/E14)</f>
        <v>2.3666666666666667</v>
      </c>
      <c r="O14" s="62">
        <f>PRODUCT(I14/E14)</f>
        <v>3.0666666666666669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31</v>
      </c>
      <c r="C15" s="67"/>
      <c r="D15" s="68"/>
      <c r="E15" s="60">
        <f>SUM(E12:E14)</f>
        <v>33</v>
      </c>
      <c r="F15" s="60">
        <f t="shared" ref="F15:I15" si="0">SUM(F12:F14)</f>
        <v>2</v>
      </c>
      <c r="G15" s="60">
        <f t="shared" si="0"/>
        <v>55</v>
      </c>
      <c r="H15" s="60">
        <f t="shared" si="0"/>
        <v>15</v>
      </c>
      <c r="I15" s="60">
        <f t="shared" si="0"/>
        <v>95</v>
      </c>
      <c r="J15" s="61">
        <f>PRODUCT(I15/K15)</f>
        <v>0.48717948717948717</v>
      </c>
      <c r="K15" s="24">
        <f>SUM(K12:K14)</f>
        <v>195</v>
      </c>
      <c r="L15" s="62">
        <f>PRODUCT((F15+G15)/E15)</f>
        <v>1.7272727272727273</v>
      </c>
      <c r="M15" s="62">
        <f>PRODUCT(H15/E15)</f>
        <v>0.45454545454545453</v>
      </c>
      <c r="N15" s="62">
        <f>PRODUCT((F15+G15+H15)/E15)</f>
        <v>2.1818181818181817</v>
      </c>
      <c r="O15" s="62">
        <f>PRODUCT(I15/E15)</f>
        <v>2.8787878787878789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18"/>
      <c r="AL180" s="18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L184"/>
      <c r="M184"/>
      <c r="N184"/>
      <c r="O184"/>
      <c r="P184"/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2018-11-20T16:02:28Z</dcterms:modified>
</cp:coreProperties>
</file>