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K16" i="3" s="1"/>
  <c r="AS10" i="3"/>
  <c r="AR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N15" i="3" s="1"/>
  <c r="H15" i="3"/>
  <c r="F16" i="3"/>
  <c r="J16" i="3"/>
  <c r="O16" i="3"/>
  <c r="O15" i="3"/>
  <c r="J15" i="3"/>
  <c r="L15" i="3"/>
  <c r="M15" i="3"/>
  <c r="H16" i="3"/>
  <c r="M16" i="3" s="1"/>
  <c r="L16" i="3"/>
  <c r="AF10" i="3"/>
  <c r="N16" i="3" l="1"/>
</calcChain>
</file>

<file path=xl/sharedStrings.xml><?xml version="1.0" encoding="utf-8"?>
<sst xmlns="http://schemas.openxmlformats.org/spreadsheetml/2006/main" count="189" uniqueCount="87">
  <si>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</si>
  <si>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</si>
  <si>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</si>
  <si>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</si>
  <si>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</si>
  <si>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</si>
  <si>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</si>
  <si>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</si>
  <si>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</si>
  <si>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</si>
  <si>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</si>
  <si>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</si>
  <si>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</si>
  <si>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</si>
  <si>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</si>
  <si>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</si>
  <si>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</si>
  <si>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</si>
  <si>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</si>
  <si>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</si>
  <si>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</si>
  <si>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</si>
  <si>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</si>
  <si>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</si>
  <si>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</si>
  <si>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</si>
  <si>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</si>
  <si>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</si>
  <si>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</si>
  <si>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</si>
  <si>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</si>
  <si>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</si>
  <si>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</si>
  <si>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Markku Myllärinen</t>
  </si>
  <si>
    <t>2.</t>
  </si>
  <si>
    <t>NJ</t>
  </si>
  <si>
    <t>14.06. 2005  NJ - KoU  2-0  (2-1, 6-3)</t>
  </si>
  <si>
    <t xml:space="preserve">  26 v   3 kk   2 pv</t>
  </si>
  <si>
    <t>KylKai</t>
  </si>
  <si>
    <t>suomensarja</t>
  </si>
  <si>
    <t>NJ  2</t>
  </si>
  <si>
    <t>SMJ</t>
  </si>
  <si>
    <t>1.</t>
  </si>
  <si>
    <t>4.</t>
  </si>
  <si>
    <t>3.</t>
  </si>
  <si>
    <t>Seurat</t>
  </si>
  <si>
    <t>SMJ = Seinäjoen Maila-Jussit  (1932)</t>
  </si>
  <si>
    <t>IK = Ilmajoen Kisailijat  (1921), kasvattajaseura</t>
  </si>
  <si>
    <t>NJ = Nurmon Jymy  (1925)</t>
  </si>
  <si>
    <t>12.3.1979</t>
  </si>
  <si>
    <t>KylKai = Kylävuoren Kaiku, Kurikka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</si>
  <si>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</si>
  <si>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</si>
  <si>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</si>
  <si>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</si>
  <si>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</si>
  <si>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</si>
  <si>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</si>
  <si>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</si>
  <si>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</si>
  <si>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</si>
  <si>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</si>
  <si>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</si>
  <si>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</si>
  <si>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1996  Kitee</t>
  </si>
  <si>
    <t xml:space="preserve">  1-0  (3-3, 1-0)</t>
  </si>
  <si>
    <t>Länsi</t>
  </si>
  <si>
    <t>Olli Viljaranta</t>
  </si>
  <si>
    <t>3452</t>
  </si>
  <si>
    <t xml:space="preserve"> ITÄ - LÄNSI - KORTTI</t>
  </si>
  <si>
    <t xml:space="preserve"> Arvo-ottelut</t>
  </si>
  <si>
    <t>Mitalit</t>
  </si>
  <si>
    <t>hSM</t>
  </si>
  <si>
    <t xml:space="preserve">1.  ottelu   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</si>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</sst>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8" borderId="2" xfId="0" applyFont="1" applyFill="1" applyBorder="1"/>
    <xf numFmtId="0" fontId="3" fillId="2" borderId="13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8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5703125" style="30" customWidth="1"/>
    <col min="16" max="20" width="5.7109375" style="74" customWidth="1"/>
    <col min="21" max="21" width="8.7109375" style="74" customWidth="1"/>
    <col min="22" max="22" width="0.5703125" style="30" customWidth="1"/>
    <col min="23" max="27" width="5.7109375" style="74" customWidth="1"/>
    <col min="28" max="28" width="8.7109375" style="74" customWidth="1"/>
    <col min="29" max="29" width="0.5703125" style="30" customWidth="1"/>
    <col min="30" max="35" width="5.7109375" style="74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49</v>
      </c>
      <c r="F1" s="104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05"/>
      <c r="W2" s="22" t="s">
        <v>15</v>
      </c>
      <c r="X2" s="14"/>
      <c r="Y2" s="14"/>
      <c r="Z2" s="14"/>
      <c r="AA2" s="14"/>
      <c r="AB2" s="15"/>
      <c r="AC2" s="105"/>
      <c r="AD2" s="22" t="s">
        <v>70</v>
      </c>
      <c r="AE2" s="14"/>
      <c r="AF2" s="14"/>
      <c r="AG2" s="20"/>
      <c r="AH2" s="14" t="s">
        <v>71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72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25">
        <v>2001</v>
      </c>
      <c r="C4" s="25" t="s">
        <v>34</v>
      </c>
      <c r="D4" s="26" t="s">
        <v>38</v>
      </c>
      <c r="E4" s="25"/>
      <c r="F4" s="27" t="s">
        <v>39</v>
      </c>
      <c r="G4" s="28"/>
      <c r="H4" s="25"/>
      <c r="I4" s="25"/>
      <c r="J4" s="25"/>
      <c r="K4" s="25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63"/>
      <c r="X4" s="63"/>
      <c r="Y4" s="33"/>
      <c r="Z4" s="63"/>
      <c r="AA4" s="33"/>
      <c r="AB4" s="106"/>
      <c r="AC4" s="24"/>
      <c r="AD4" s="31"/>
      <c r="AE4" s="31"/>
      <c r="AF4" s="31"/>
      <c r="AG4" s="32"/>
      <c r="AH4" s="34"/>
      <c r="AI4" s="31"/>
      <c r="AJ4" s="9"/>
    </row>
    <row r="5" spans="1:36" s="23" customFormat="1" ht="15" customHeight="1" x14ac:dyDescent="0.25">
      <c r="A5" s="9"/>
      <c r="B5" s="31">
        <v>2002</v>
      </c>
      <c r="C5" s="34"/>
      <c r="D5" s="2"/>
      <c r="E5" s="31"/>
      <c r="F5" s="31"/>
      <c r="G5" s="32"/>
      <c r="H5" s="31"/>
      <c r="I5" s="31"/>
      <c r="J5" s="31"/>
      <c r="K5" s="31"/>
      <c r="L5" s="31"/>
      <c r="M5" s="31"/>
      <c r="N5" s="35"/>
      <c r="O5" s="30"/>
      <c r="P5" s="107"/>
      <c r="Q5" s="107"/>
      <c r="R5" s="108"/>
      <c r="S5" s="107"/>
      <c r="T5" s="107"/>
      <c r="U5" s="107"/>
      <c r="V5" s="30"/>
      <c r="W5" s="63"/>
      <c r="X5" s="63"/>
      <c r="Y5" s="33"/>
      <c r="Z5" s="63"/>
      <c r="AA5" s="33"/>
      <c r="AB5" s="106"/>
      <c r="AC5" s="30"/>
      <c r="AD5" s="107"/>
      <c r="AE5" s="107"/>
      <c r="AF5" s="107"/>
      <c r="AG5" s="108"/>
      <c r="AH5" s="109"/>
      <c r="AI5" s="107"/>
      <c r="AJ5" s="9"/>
    </row>
    <row r="6" spans="1:36" s="23" customFormat="1" ht="15" customHeight="1" x14ac:dyDescent="0.25">
      <c r="A6" s="9"/>
      <c r="B6" s="31">
        <v>2003</v>
      </c>
      <c r="C6" s="34"/>
      <c r="D6" s="2"/>
      <c r="E6" s="31"/>
      <c r="F6" s="31"/>
      <c r="G6" s="32"/>
      <c r="H6" s="31"/>
      <c r="I6" s="31"/>
      <c r="J6" s="31"/>
      <c r="K6" s="31"/>
      <c r="L6" s="31"/>
      <c r="M6" s="31"/>
      <c r="N6" s="35"/>
      <c r="O6" s="30"/>
      <c r="P6" s="107"/>
      <c r="Q6" s="107"/>
      <c r="R6" s="108"/>
      <c r="S6" s="107"/>
      <c r="T6" s="107"/>
      <c r="U6" s="107"/>
      <c r="V6" s="30"/>
      <c r="W6" s="63"/>
      <c r="X6" s="63"/>
      <c r="Y6" s="33"/>
      <c r="Z6" s="63"/>
      <c r="AA6" s="33"/>
      <c r="AB6" s="106"/>
      <c r="AC6" s="30"/>
      <c r="AD6" s="107"/>
      <c r="AE6" s="107"/>
      <c r="AF6" s="107"/>
      <c r="AG6" s="108"/>
      <c r="AH6" s="109"/>
      <c r="AI6" s="107"/>
      <c r="AJ6" s="9"/>
    </row>
    <row r="7" spans="1:36" s="23" customFormat="1" ht="15" customHeight="1" x14ac:dyDescent="0.25">
      <c r="A7" s="9"/>
      <c r="B7" s="31">
        <v>2004</v>
      </c>
      <c r="C7" s="34"/>
      <c r="D7" s="2"/>
      <c r="E7" s="31"/>
      <c r="F7" s="31"/>
      <c r="G7" s="32"/>
      <c r="H7" s="31"/>
      <c r="I7" s="31"/>
      <c r="J7" s="31"/>
      <c r="K7" s="31"/>
      <c r="L7" s="31"/>
      <c r="M7" s="31"/>
      <c r="N7" s="35"/>
      <c r="O7" s="30"/>
      <c r="P7" s="107"/>
      <c r="Q7" s="107"/>
      <c r="R7" s="108"/>
      <c r="S7" s="107"/>
      <c r="T7" s="107"/>
      <c r="U7" s="107"/>
      <c r="V7" s="30"/>
      <c r="W7" s="63"/>
      <c r="X7" s="63"/>
      <c r="Y7" s="33"/>
      <c r="Z7" s="63"/>
      <c r="AA7" s="33"/>
      <c r="AB7" s="106"/>
      <c r="AC7" s="30"/>
      <c r="AD7" s="107"/>
      <c r="AE7" s="107"/>
      <c r="AF7" s="107"/>
      <c r="AG7" s="108"/>
      <c r="AH7" s="109"/>
      <c r="AI7" s="107"/>
      <c r="AJ7" s="9"/>
    </row>
    <row r="8" spans="1:36" s="23" customFormat="1" ht="15" customHeight="1" x14ac:dyDescent="0.25">
      <c r="A8" s="9"/>
      <c r="B8" s="25">
        <v>2005</v>
      </c>
      <c r="C8" s="36" t="s">
        <v>43</v>
      </c>
      <c r="D8" s="26" t="s">
        <v>40</v>
      </c>
      <c r="E8" s="25"/>
      <c r="F8" s="27" t="s">
        <v>39</v>
      </c>
      <c r="G8" s="28"/>
      <c r="H8" s="25"/>
      <c r="I8" s="25"/>
      <c r="J8" s="25"/>
      <c r="K8" s="25"/>
      <c r="L8" s="25"/>
      <c r="M8" s="25"/>
      <c r="N8" s="29"/>
      <c r="O8" s="30"/>
      <c r="P8" s="107"/>
      <c r="Q8" s="107"/>
      <c r="R8" s="108"/>
      <c r="S8" s="107"/>
      <c r="T8" s="107"/>
      <c r="U8" s="107"/>
      <c r="V8" s="30"/>
      <c r="W8" s="63"/>
      <c r="X8" s="63"/>
      <c r="Y8" s="33"/>
      <c r="Z8" s="63"/>
      <c r="AA8" s="33"/>
      <c r="AB8" s="106"/>
      <c r="AC8" s="30"/>
      <c r="AD8" s="107"/>
      <c r="AE8" s="107"/>
      <c r="AF8" s="107"/>
      <c r="AG8" s="108"/>
      <c r="AH8" s="109"/>
      <c r="AI8" s="107"/>
      <c r="AJ8" s="9"/>
    </row>
    <row r="9" spans="1:36" s="23" customFormat="1" ht="15" customHeight="1" x14ac:dyDescent="0.25">
      <c r="A9" s="9"/>
      <c r="B9" s="31">
        <v>2005</v>
      </c>
      <c r="C9" s="34" t="s">
        <v>34</v>
      </c>
      <c r="D9" s="2" t="s">
        <v>35</v>
      </c>
      <c r="E9" s="31">
        <v>1</v>
      </c>
      <c r="F9" s="31">
        <v>0</v>
      </c>
      <c r="G9" s="32">
        <v>0</v>
      </c>
      <c r="H9" s="31">
        <v>0</v>
      </c>
      <c r="I9" s="31">
        <v>2</v>
      </c>
      <c r="J9" s="31">
        <v>2</v>
      </c>
      <c r="K9" s="31">
        <v>0</v>
      </c>
      <c r="L9" s="31">
        <v>0</v>
      </c>
      <c r="M9" s="31">
        <v>0</v>
      </c>
      <c r="N9" s="35">
        <v>0.4</v>
      </c>
      <c r="O9" s="30"/>
      <c r="P9" s="107"/>
      <c r="Q9" s="107"/>
      <c r="R9" s="108"/>
      <c r="S9" s="107"/>
      <c r="T9" s="107"/>
      <c r="U9" s="107"/>
      <c r="V9" s="30"/>
      <c r="W9" s="63"/>
      <c r="X9" s="63"/>
      <c r="Y9" s="33"/>
      <c r="Z9" s="63"/>
      <c r="AA9" s="33"/>
      <c r="AB9" s="106"/>
      <c r="AC9" s="30"/>
      <c r="AD9" s="107"/>
      <c r="AE9" s="107"/>
      <c r="AF9" s="107"/>
      <c r="AG9" s="108"/>
      <c r="AH9" s="109"/>
      <c r="AI9" s="107"/>
      <c r="AJ9" s="9"/>
    </row>
    <row r="10" spans="1:36" s="23" customFormat="1" ht="15" customHeight="1" x14ac:dyDescent="0.25">
      <c r="A10" s="9"/>
      <c r="B10" s="25">
        <v>2006</v>
      </c>
      <c r="C10" s="36" t="s">
        <v>44</v>
      </c>
      <c r="D10" s="26" t="s">
        <v>40</v>
      </c>
      <c r="E10" s="25"/>
      <c r="F10" s="27" t="s">
        <v>39</v>
      </c>
      <c r="G10" s="28"/>
      <c r="H10" s="25"/>
      <c r="I10" s="25"/>
      <c r="J10" s="25"/>
      <c r="K10" s="25"/>
      <c r="L10" s="25"/>
      <c r="M10" s="25"/>
      <c r="N10" s="29"/>
      <c r="O10" s="30"/>
      <c r="P10" s="107"/>
      <c r="Q10" s="107"/>
      <c r="R10" s="108"/>
      <c r="S10" s="107"/>
      <c r="T10" s="107"/>
      <c r="U10" s="107"/>
      <c r="V10" s="30"/>
      <c r="W10" s="63"/>
      <c r="X10" s="63"/>
      <c r="Y10" s="33"/>
      <c r="Z10" s="63"/>
      <c r="AA10" s="33"/>
      <c r="AB10" s="106"/>
      <c r="AC10" s="30"/>
      <c r="AD10" s="107"/>
      <c r="AE10" s="107"/>
      <c r="AF10" s="107"/>
      <c r="AG10" s="108"/>
      <c r="AH10" s="109"/>
      <c r="AI10" s="107"/>
      <c r="AJ10" s="9"/>
    </row>
    <row r="11" spans="1:36" s="23" customFormat="1" ht="15" customHeight="1" x14ac:dyDescent="0.25">
      <c r="A11" s="9"/>
      <c r="B11" s="31">
        <v>2007</v>
      </c>
      <c r="C11" s="34"/>
      <c r="D11" s="2"/>
      <c r="E11" s="31"/>
      <c r="F11" s="31"/>
      <c r="G11" s="32"/>
      <c r="H11" s="31"/>
      <c r="I11" s="31"/>
      <c r="J11" s="31"/>
      <c r="K11" s="31"/>
      <c r="L11" s="31"/>
      <c r="M11" s="31"/>
      <c r="N11" s="35"/>
      <c r="O11" s="30"/>
      <c r="P11" s="107"/>
      <c r="Q11" s="107"/>
      <c r="R11" s="108"/>
      <c r="S11" s="107"/>
      <c r="T11" s="107"/>
      <c r="U11" s="107"/>
      <c r="V11" s="30"/>
      <c r="W11" s="63"/>
      <c r="X11" s="63"/>
      <c r="Y11" s="33"/>
      <c r="Z11" s="63"/>
      <c r="AA11" s="33"/>
      <c r="AB11" s="106"/>
      <c r="AC11" s="30"/>
      <c r="AD11" s="107"/>
      <c r="AE11" s="107"/>
      <c r="AF11" s="107"/>
      <c r="AG11" s="108"/>
      <c r="AH11" s="109"/>
      <c r="AI11" s="107"/>
      <c r="AJ11" s="9"/>
    </row>
    <row r="12" spans="1:36" s="23" customFormat="1" ht="15" customHeight="1" x14ac:dyDescent="0.25">
      <c r="A12" s="9"/>
      <c r="B12" s="31">
        <v>2008</v>
      </c>
      <c r="C12" s="34"/>
      <c r="D12" s="2"/>
      <c r="E12" s="31"/>
      <c r="F12" s="31"/>
      <c r="G12" s="32"/>
      <c r="H12" s="31"/>
      <c r="I12" s="31"/>
      <c r="J12" s="31"/>
      <c r="K12" s="31"/>
      <c r="L12" s="31"/>
      <c r="M12" s="31"/>
      <c r="N12" s="35"/>
      <c r="O12" s="30"/>
      <c r="P12" s="107"/>
      <c r="Q12" s="107"/>
      <c r="R12" s="108"/>
      <c r="S12" s="107"/>
      <c r="T12" s="107"/>
      <c r="U12" s="107"/>
      <c r="V12" s="30"/>
      <c r="W12" s="63"/>
      <c r="X12" s="63"/>
      <c r="Y12" s="33"/>
      <c r="Z12" s="63"/>
      <c r="AA12" s="33"/>
      <c r="AB12" s="106"/>
      <c r="AC12" s="30"/>
      <c r="AD12" s="107"/>
      <c r="AE12" s="107"/>
      <c r="AF12" s="107"/>
      <c r="AG12" s="108"/>
      <c r="AH12" s="109"/>
      <c r="AI12" s="107"/>
      <c r="AJ12" s="9"/>
    </row>
    <row r="13" spans="1:36" s="23" customFormat="1" ht="15" customHeight="1" x14ac:dyDescent="0.25">
      <c r="A13" s="9"/>
      <c r="B13" s="31">
        <v>2009</v>
      </c>
      <c r="C13" s="34"/>
      <c r="D13" s="2"/>
      <c r="E13" s="31"/>
      <c r="F13" s="31"/>
      <c r="G13" s="32"/>
      <c r="H13" s="31"/>
      <c r="I13" s="31"/>
      <c r="J13" s="31"/>
      <c r="K13" s="31"/>
      <c r="L13" s="31"/>
      <c r="M13" s="31"/>
      <c r="N13" s="35"/>
      <c r="O13" s="30"/>
      <c r="P13" s="107"/>
      <c r="Q13" s="107"/>
      <c r="R13" s="108"/>
      <c r="S13" s="107"/>
      <c r="T13" s="107"/>
      <c r="U13" s="107"/>
      <c r="V13" s="30"/>
      <c r="W13" s="63"/>
      <c r="X13" s="63"/>
      <c r="Y13" s="33"/>
      <c r="Z13" s="63"/>
      <c r="AA13" s="33"/>
      <c r="AB13" s="106"/>
      <c r="AC13" s="30"/>
      <c r="AD13" s="107"/>
      <c r="AE13" s="107"/>
      <c r="AF13" s="107"/>
      <c r="AG13" s="108"/>
      <c r="AH13" s="109"/>
      <c r="AI13" s="107"/>
      <c r="AJ13" s="9"/>
    </row>
    <row r="14" spans="1:36" s="23" customFormat="1" ht="15" customHeight="1" x14ac:dyDescent="0.25">
      <c r="A14" s="9"/>
      <c r="B14" s="25">
        <v>2010</v>
      </c>
      <c r="C14" s="36" t="s">
        <v>42</v>
      </c>
      <c r="D14" s="26" t="s">
        <v>41</v>
      </c>
      <c r="E14" s="25"/>
      <c r="F14" s="27" t="s">
        <v>39</v>
      </c>
      <c r="G14" s="28"/>
      <c r="H14" s="25"/>
      <c r="I14" s="25"/>
      <c r="J14" s="25"/>
      <c r="K14" s="25"/>
      <c r="L14" s="25"/>
      <c r="M14" s="25"/>
      <c r="N14" s="29"/>
      <c r="O14" s="30"/>
      <c r="P14" s="107"/>
      <c r="Q14" s="107"/>
      <c r="R14" s="108"/>
      <c r="S14" s="107"/>
      <c r="T14" s="107"/>
      <c r="U14" s="107"/>
      <c r="V14" s="30"/>
      <c r="W14" s="63"/>
      <c r="X14" s="63"/>
      <c r="Y14" s="33"/>
      <c r="Z14" s="63"/>
      <c r="AA14" s="33"/>
      <c r="AB14" s="106"/>
      <c r="AC14" s="30"/>
      <c r="AD14" s="107"/>
      <c r="AE14" s="107"/>
      <c r="AF14" s="107"/>
      <c r="AG14" s="108"/>
      <c r="AH14" s="109"/>
      <c r="AI14" s="107"/>
      <c r="AJ14" s="9"/>
    </row>
    <row r="15" spans="1:36" s="23" customFormat="1" ht="15" customHeight="1" x14ac:dyDescent="0.2">
      <c r="A15" s="1"/>
      <c r="B15" s="16" t="s">
        <v>7</v>
      </c>
      <c r="C15" s="17"/>
      <c r="D15" s="15"/>
      <c r="E15" s="18">
        <v>1</v>
      </c>
      <c r="F15" s="18">
        <v>0</v>
      </c>
      <c r="G15" s="18">
        <v>0</v>
      </c>
      <c r="H15" s="18">
        <v>0</v>
      </c>
      <c r="I15" s="18">
        <v>2</v>
      </c>
      <c r="J15" s="18">
        <v>2</v>
      </c>
      <c r="K15" s="18">
        <v>0</v>
      </c>
      <c r="L15" s="18">
        <v>0</v>
      </c>
      <c r="M15" s="18">
        <v>0</v>
      </c>
      <c r="N15" s="37">
        <v>0.4</v>
      </c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37">
        <v>0</v>
      </c>
      <c r="V15" s="24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37">
        <v>0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s="23" customFormat="1" ht="15" customHeight="1" x14ac:dyDescent="0.25">
      <c r="A16" s="9"/>
      <c r="B16" s="2" t="s">
        <v>2</v>
      </c>
      <c r="C16" s="34"/>
      <c r="D16" s="38">
        <v>1</v>
      </c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30"/>
      <c r="P16" s="39"/>
      <c r="Q16" s="42"/>
      <c r="R16" s="39"/>
      <c r="S16" s="39"/>
      <c r="T16" s="39"/>
      <c r="U16" s="39"/>
      <c r="V16" s="30"/>
      <c r="W16" s="39"/>
      <c r="X16" s="39"/>
      <c r="Y16" s="39"/>
      <c r="Z16" s="39"/>
      <c r="AA16" s="39"/>
      <c r="AB16" s="39"/>
      <c r="AC16" s="30"/>
      <c r="AD16" s="39"/>
      <c r="AE16" s="39"/>
      <c r="AF16" s="39"/>
      <c r="AG16" s="39"/>
      <c r="AH16" s="39"/>
      <c r="AI16" s="39"/>
      <c r="AJ16" s="9"/>
    </row>
    <row r="17" spans="1:37" s="23" customFormat="1" ht="15" customHeight="1" x14ac:dyDescent="0.25">
      <c r="A17" s="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30"/>
      <c r="P17" s="39"/>
      <c r="Q17" s="42"/>
      <c r="R17" s="39"/>
      <c r="S17" s="39"/>
      <c r="T17" s="39"/>
      <c r="U17" s="39"/>
      <c r="V17" s="30"/>
      <c r="W17" s="39"/>
      <c r="X17" s="39"/>
      <c r="Y17" s="39"/>
      <c r="Z17" s="39"/>
      <c r="AA17" s="39"/>
      <c r="AB17" s="39"/>
      <c r="AC17" s="30"/>
      <c r="AD17" s="39"/>
      <c r="AE17" s="39"/>
      <c r="AF17" s="39"/>
      <c r="AG17" s="39"/>
      <c r="AH17" s="39"/>
      <c r="AI17" s="39"/>
      <c r="AJ17" s="9"/>
    </row>
    <row r="18" spans="1:37" ht="15" customHeight="1" x14ac:dyDescent="0.25">
      <c r="A18" s="9"/>
      <c r="B18" s="22" t="s">
        <v>24</v>
      </c>
      <c r="C18" s="43"/>
      <c r="D18" s="43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9"/>
      <c r="K18" s="18" t="s">
        <v>26</v>
      </c>
      <c r="L18" s="18" t="s">
        <v>27</v>
      </c>
      <c r="M18" s="18" t="s">
        <v>28</v>
      </c>
      <c r="N18" s="18" t="s">
        <v>21</v>
      </c>
      <c r="O18" s="24"/>
      <c r="P18" s="44" t="s">
        <v>29</v>
      </c>
      <c r="Q18" s="12"/>
      <c r="R18" s="12"/>
      <c r="S18" s="12"/>
      <c r="T18" s="45"/>
      <c r="U18" s="45"/>
      <c r="V18" s="45"/>
      <c r="W18" s="45"/>
      <c r="X18" s="45"/>
      <c r="Y18" s="45"/>
      <c r="Z18" s="45"/>
      <c r="AA18" s="12"/>
      <c r="AB18" s="12"/>
      <c r="AC18" s="45"/>
      <c r="AD18" s="12"/>
      <c r="AE18" s="12"/>
      <c r="AF18" s="12"/>
      <c r="AG18" s="12"/>
      <c r="AH18" s="12"/>
      <c r="AI18" s="46"/>
      <c r="AJ18" s="9"/>
      <c r="AK18" s="39"/>
    </row>
    <row r="19" spans="1:37" ht="15" customHeight="1" x14ac:dyDescent="0.2">
      <c r="A19" s="9"/>
      <c r="B19" s="44" t="s">
        <v>12</v>
      </c>
      <c r="C19" s="12"/>
      <c r="D19" s="46"/>
      <c r="E19" s="31">
        <v>1</v>
      </c>
      <c r="F19" s="31">
        <v>0</v>
      </c>
      <c r="G19" s="31">
        <v>0</v>
      </c>
      <c r="H19" s="31">
        <v>0</v>
      </c>
      <c r="I19" s="31">
        <v>2</v>
      </c>
      <c r="J19" s="39"/>
      <c r="K19" s="47">
        <v>0</v>
      </c>
      <c r="L19" s="47">
        <v>0</v>
      </c>
      <c r="M19" s="47">
        <v>2</v>
      </c>
      <c r="N19" s="48">
        <v>0.4</v>
      </c>
      <c r="O19" s="24"/>
      <c r="P19" s="49" t="s">
        <v>9</v>
      </c>
      <c r="Q19" s="50"/>
      <c r="R19" s="51" t="s">
        <v>36</v>
      </c>
      <c r="S19" s="51"/>
      <c r="T19" s="51"/>
      <c r="U19" s="51"/>
      <c r="V19" s="51"/>
      <c r="W19" s="51"/>
      <c r="X19" s="51"/>
      <c r="Y19" s="52"/>
      <c r="Z19" s="52" t="s">
        <v>73</v>
      </c>
      <c r="AA19" s="51"/>
      <c r="AB19" s="110" t="s">
        <v>37</v>
      </c>
      <c r="AC19" s="110"/>
      <c r="AD19" s="51"/>
      <c r="AE19" s="51"/>
      <c r="AF19" s="51"/>
      <c r="AG19" s="51"/>
      <c r="AH19" s="51"/>
      <c r="AI19" s="111"/>
      <c r="AJ19" s="9"/>
      <c r="AK19" s="39"/>
    </row>
    <row r="20" spans="1:37" ht="15" customHeight="1" x14ac:dyDescent="0.2">
      <c r="A20" s="9"/>
      <c r="B20" s="53" t="s">
        <v>14</v>
      </c>
      <c r="C20" s="54"/>
      <c r="D20" s="55"/>
      <c r="E20" s="31"/>
      <c r="F20" s="31"/>
      <c r="G20" s="31"/>
      <c r="H20" s="31"/>
      <c r="I20" s="31"/>
      <c r="J20" s="39"/>
      <c r="K20" s="31"/>
      <c r="L20" s="31"/>
      <c r="M20" s="31"/>
      <c r="N20" s="31"/>
      <c r="O20" s="24"/>
      <c r="P20" s="56" t="s">
        <v>74</v>
      </c>
      <c r="Q20" s="57"/>
      <c r="R20" s="58"/>
      <c r="S20" s="58"/>
      <c r="T20" s="58"/>
      <c r="U20" s="58"/>
      <c r="V20" s="58"/>
      <c r="W20" s="58"/>
      <c r="X20" s="58"/>
      <c r="Y20" s="59"/>
      <c r="Z20" s="59"/>
      <c r="AA20" s="59"/>
      <c r="AB20" s="58"/>
      <c r="AC20" s="112"/>
      <c r="AD20" s="112"/>
      <c r="AE20" s="58"/>
      <c r="AF20" s="58"/>
      <c r="AG20" s="58"/>
      <c r="AH20" s="59"/>
      <c r="AI20" s="113"/>
      <c r="AJ20" s="9"/>
      <c r="AK20" s="39"/>
    </row>
    <row r="21" spans="1:37" ht="15" customHeight="1" x14ac:dyDescent="0.2">
      <c r="A21" s="9"/>
      <c r="B21" s="60" t="s">
        <v>15</v>
      </c>
      <c r="C21" s="61"/>
      <c r="D21" s="62"/>
      <c r="E21" s="63"/>
      <c r="F21" s="63"/>
      <c r="G21" s="63"/>
      <c r="H21" s="63"/>
      <c r="I21" s="63"/>
      <c r="J21" s="39"/>
      <c r="K21" s="63"/>
      <c r="L21" s="63"/>
      <c r="M21" s="63"/>
      <c r="N21" s="63"/>
      <c r="O21" s="24"/>
      <c r="P21" s="56" t="s">
        <v>75</v>
      </c>
      <c r="Q21" s="57"/>
      <c r="R21" s="58"/>
      <c r="S21" s="58"/>
      <c r="T21" s="58"/>
      <c r="U21" s="58"/>
      <c r="V21" s="58"/>
      <c r="W21" s="58"/>
      <c r="X21" s="58"/>
      <c r="Y21" s="59"/>
      <c r="Z21" s="59"/>
      <c r="AA21" s="59"/>
      <c r="AB21" s="58"/>
      <c r="AC21" s="112"/>
      <c r="AD21" s="112"/>
      <c r="AE21" s="58"/>
      <c r="AF21" s="58"/>
      <c r="AG21" s="58"/>
      <c r="AH21" s="59"/>
      <c r="AI21" s="113"/>
      <c r="AJ21" s="9"/>
      <c r="AK21" s="39"/>
    </row>
    <row r="22" spans="1:37" ht="15" customHeight="1" x14ac:dyDescent="0.2">
      <c r="A22" s="9"/>
      <c r="B22" s="64" t="s">
        <v>25</v>
      </c>
      <c r="C22" s="65"/>
      <c r="D22" s="66"/>
      <c r="E22" s="18">
        <v>1</v>
      </c>
      <c r="F22" s="18">
        <v>0</v>
      </c>
      <c r="G22" s="18">
        <v>0</v>
      </c>
      <c r="H22" s="18">
        <v>0</v>
      </c>
      <c r="I22" s="18">
        <v>2</v>
      </c>
      <c r="J22" s="39"/>
      <c r="K22" s="67">
        <v>0</v>
      </c>
      <c r="L22" s="67">
        <v>0</v>
      </c>
      <c r="M22" s="67">
        <v>2</v>
      </c>
      <c r="N22" s="37">
        <v>0.4</v>
      </c>
      <c r="O22" s="24"/>
      <c r="P22" s="68" t="s">
        <v>10</v>
      </c>
      <c r="Q22" s="69"/>
      <c r="R22" s="70"/>
      <c r="S22" s="70"/>
      <c r="T22" s="70"/>
      <c r="U22" s="70"/>
      <c r="V22" s="70"/>
      <c r="W22" s="70"/>
      <c r="X22" s="70"/>
      <c r="Y22" s="71"/>
      <c r="Z22" s="71"/>
      <c r="AA22" s="71"/>
      <c r="AB22" s="70"/>
      <c r="AC22" s="114"/>
      <c r="AD22" s="114"/>
      <c r="AE22" s="114"/>
      <c r="AF22" s="70"/>
      <c r="AG22" s="70"/>
      <c r="AH22" s="71"/>
      <c r="AI22" s="115"/>
      <c r="AJ22" s="9"/>
      <c r="AK22" s="39"/>
    </row>
    <row r="23" spans="1:37" ht="15" customHeight="1" x14ac:dyDescent="0.2">
      <c r="A23" s="9"/>
      <c r="B23" s="41"/>
      <c r="C23" s="41"/>
      <c r="D23" s="41"/>
      <c r="E23" s="41"/>
      <c r="F23" s="41"/>
      <c r="G23" s="41"/>
      <c r="H23" s="41"/>
      <c r="I23" s="41"/>
      <c r="J23" s="39"/>
      <c r="K23" s="41"/>
      <c r="L23" s="41"/>
      <c r="M23" s="41"/>
      <c r="N23" s="40"/>
      <c r="O23" s="24"/>
      <c r="P23" s="39"/>
      <c r="Q23" s="42"/>
      <c r="R23" s="39"/>
      <c r="S23" s="39"/>
      <c r="T23" s="24"/>
      <c r="U23" s="24"/>
      <c r="V23" s="42"/>
      <c r="W23" s="39"/>
      <c r="X23" s="39"/>
      <c r="Y23" s="24"/>
      <c r="Z23" s="24"/>
      <c r="AA23" s="24"/>
      <c r="AB23" s="24"/>
      <c r="AC23" s="24"/>
      <c r="AD23" s="24"/>
      <c r="AE23" s="39"/>
      <c r="AF23" s="39"/>
      <c r="AG23" s="39"/>
      <c r="AH23" s="39"/>
      <c r="AI23" s="39"/>
      <c r="AJ23" s="9"/>
      <c r="AK23" s="24"/>
    </row>
    <row r="24" spans="1:37" ht="15" customHeight="1" x14ac:dyDescent="0.2">
      <c r="A24" s="9"/>
      <c r="B24" s="39" t="s">
        <v>45</v>
      </c>
      <c r="C24" s="39"/>
      <c r="D24" s="39" t="s">
        <v>47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24"/>
      <c r="P24" s="39"/>
      <c r="Q24" s="42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9"/>
    </row>
    <row r="25" spans="1:37" ht="15" customHeight="1" x14ac:dyDescent="0.2">
      <c r="A25" s="9"/>
      <c r="B25" s="39"/>
      <c r="C25" s="39"/>
      <c r="D25" s="39" t="s">
        <v>50</v>
      </c>
      <c r="E25" s="39"/>
      <c r="F25" s="39"/>
      <c r="G25" s="39"/>
      <c r="H25" s="39"/>
      <c r="I25" s="39"/>
      <c r="J25" s="39"/>
      <c r="K25" s="39"/>
      <c r="L25" s="39"/>
      <c r="M25" s="39"/>
      <c r="N25" s="42"/>
      <c r="O25" s="24"/>
      <c r="P25" s="39"/>
      <c r="Q25" s="42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9"/>
    </row>
    <row r="26" spans="1:37" ht="15" customHeight="1" x14ac:dyDescent="0.25">
      <c r="A26" s="9"/>
      <c r="B26" s="39"/>
      <c r="C26" s="39"/>
      <c r="D26" s="39" t="s">
        <v>48</v>
      </c>
      <c r="E26" s="39"/>
      <c r="F26" s="39"/>
      <c r="G26" s="39"/>
      <c r="H26" s="39"/>
      <c r="I26" s="39"/>
      <c r="J26" s="39"/>
      <c r="K26" s="39"/>
      <c r="L26" s="39"/>
      <c r="M26" s="39"/>
      <c r="N26" s="42"/>
      <c r="O26" s="24"/>
      <c r="P26" s="39"/>
      <c r="Q26" s="42"/>
      <c r="R26" s="39"/>
      <c r="S26" s="24"/>
      <c r="T26" s="24"/>
      <c r="U26" s="72"/>
      <c r="V26" s="24"/>
      <c r="W26" s="24"/>
      <c r="X26" s="72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  <c r="AJ26" s="9"/>
    </row>
    <row r="27" spans="1:37" ht="15" customHeight="1" x14ac:dyDescent="0.25">
      <c r="A27" s="9"/>
      <c r="B27" s="39"/>
      <c r="C27" s="39"/>
      <c r="D27" s="39" t="s">
        <v>46</v>
      </c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4"/>
      <c r="P27" s="39"/>
      <c r="Q27" s="42"/>
      <c r="R27" s="39"/>
      <c r="S27" s="24"/>
      <c r="T27" s="24"/>
      <c r="U27" s="72"/>
      <c r="V27" s="24"/>
      <c r="W27" s="24"/>
      <c r="X27" s="72"/>
      <c r="Y27" s="7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2"/>
      <c r="O29" s="24"/>
      <c r="P29" s="39"/>
      <c r="Q29" s="42"/>
      <c r="R29" s="39"/>
      <c r="S29" s="39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9"/>
      <c r="C30" s="1"/>
      <c r="D30" s="1"/>
      <c r="E30" s="39"/>
      <c r="F30" s="39"/>
      <c r="G30" s="39"/>
      <c r="H30" s="39"/>
      <c r="I30" s="39"/>
      <c r="J30" s="39"/>
      <c r="K30" s="39"/>
      <c r="L30" s="39"/>
      <c r="M30" s="73"/>
      <c r="N30" s="73"/>
      <c r="O30" s="24"/>
      <c r="P30" s="39"/>
      <c r="Q30" s="42"/>
      <c r="R30" s="39"/>
      <c r="S30" s="39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2"/>
      <c r="Y68" s="7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2"/>
      <c r="Y69" s="7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2"/>
      <c r="Y70" s="7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2"/>
      <c r="Y71" s="7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2"/>
      <c r="Y72" s="7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2"/>
      <c r="Y73" s="7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2"/>
      <c r="Y74" s="7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2"/>
      <c r="Y75" s="7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2"/>
      <c r="Y76" s="7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2"/>
      <c r="Y77" s="7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2"/>
      <c r="Y78" s="7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2"/>
      <c r="Y79" s="7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2"/>
      <c r="Y80" s="7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2"/>
      <c r="Y81" s="7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2"/>
      <c r="Y82" s="7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2"/>
      <c r="Y83" s="7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2"/>
      <c r="Y84" s="7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2"/>
      <c r="Y85" s="7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2"/>
      <c r="Y86" s="7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2"/>
      <c r="Y87" s="7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2"/>
      <c r="Y88" s="7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2"/>
      <c r="Y89" s="7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2"/>
      <c r="Y90" s="7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2"/>
      <c r="Y91" s="7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2"/>
      <c r="Y92" s="7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2"/>
      <c r="Y93" s="7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2"/>
      <c r="Y94" s="7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2"/>
      <c r="Y95" s="7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2"/>
      <c r="Y96" s="7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2"/>
      <c r="Y97" s="7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2"/>
      <c r="Y98" s="7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2"/>
      <c r="Y99" s="7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2"/>
      <c r="Y100" s="7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2"/>
      <c r="Y101" s="7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2"/>
      <c r="Y102" s="7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2"/>
      <c r="Y103" s="7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2"/>
      <c r="Y104" s="7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2"/>
      <c r="Y105" s="7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2"/>
      <c r="Y106" s="7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2"/>
      <c r="Y107" s="7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2"/>
      <c r="Y108" s="7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2"/>
      <c r="Y109" s="7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2"/>
      <c r="Y110" s="7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2"/>
      <c r="Y111" s="7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2"/>
      <c r="Y112" s="7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2"/>
      <c r="Y113" s="7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2"/>
      <c r="Y114" s="7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2"/>
      <c r="Y115" s="7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2"/>
      <c r="Y116" s="7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2"/>
      <c r="Y117" s="7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2"/>
      <c r="Y118" s="7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2"/>
      <c r="Y119" s="7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2"/>
      <c r="Y120" s="7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2"/>
      <c r="Y121" s="7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2"/>
      <c r="Y122" s="7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2"/>
      <c r="Y123" s="7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2"/>
      <c r="Y124" s="7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2"/>
      <c r="Y125" s="7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2"/>
      <c r="Y126" s="7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2"/>
      <c r="Y127" s="7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2"/>
      <c r="Y128" s="7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2"/>
      <c r="Y129" s="7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2"/>
      <c r="Y130" s="7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2"/>
      <c r="Y131" s="7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2"/>
      <c r="Y132" s="7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2"/>
      <c r="Y133" s="7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2"/>
      <c r="Y134" s="7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2"/>
      <c r="Y135" s="7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2"/>
      <c r="Y136" s="7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2"/>
      <c r="Y137" s="7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2"/>
      <c r="Y138" s="7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2"/>
      <c r="Y139" s="7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2"/>
      <c r="Y140" s="7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2"/>
      <c r="Y141" s="7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2"/>
      <c r="Y142" s="7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2"/>
      <c r="Y143" s="7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2"/>
      <c r="Y144" s="7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2"/>
      <c r="Y145" s="7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2"/>
      <c r="Y146" s="7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72"/>
      <c r="Y147" s="7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72"/>
      <c r="Y148" s="7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72"/>
      <c r="Y149" s="7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72"/>
      <c r="Y150" s="7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72"/>
      <c r="Y151" s="7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72"/>
      <c r="Y152" s="7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72"/>
      <c r="Y153" s="7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72"/>
      <c r="Y154" s="7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72"/>
      <c r="Y155" s="7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72"/>
      <c r="Y156" s="7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72"/>
      <c r="Y157" s="7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72"/>
      <c r="Y158" s="7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72"/>
      <c r="Y159" s="7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72"/>
      <c r="Y160" s="7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72"/>
      <c r="Y161" s="7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72"/>
      <c r="Y162" s="7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72"/>
      <c r="Y163" s="7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72"/>
      <c r="Y164" s="7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72"/>
      <c r="Y165" s="7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72"/>
      <c r="Y166" s="7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72"/>
      <c r="Y167" s="7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72"/>
      <c r="Y168" s="7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72"/>
      <c r="Y169" s="7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72"/>
      <c r="Y170" s="7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72"/>
      <c r="Y171" s="7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72"/>
      <c r="Y172" s="7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72"/>
      <c r="Y173" s="7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72"/>
      <c r="Y174" s="7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72"/>
      <c r="Y175" s="7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72"/>
      <c r="Y176" s="7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72"/>
      <c r="Y177" s="7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72"/>
      <c r="Y178" s="7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72"/>
      <c r="Y179" s="7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72"/>
      <c r="Y180" s="7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72"/>
      <c r="Y181" s="7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72"/>
      <c r="Y182" s="7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72"/>
      <c r="Y183" s="7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72"/>
      <c r="Y184" s="7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72"/>
      <c r="Y185" s="7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72"/>
      <c r="Y186" s="7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72"/>
      <c r="Y187" s="7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72"/>
      <c r="Y188" s="7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72"/>
      <c r="Y189" s="7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72"/>
      <c r="Y190" s="7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  <c r="P191" s="39"/>
      <c r="Q191" s="42"/>
      <c r="R191" s="39"/>
      <c r="S191" s="39"/>
      <c r="T191" s="24"/>
      <c r="U191" s="24"/>
      <c r="V191" s="24"/>
      <c r="W191" s="24"/>
      <c r="X191" s="72"/>
      <c r="Y191" s="72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  <c r="P192" s="39"/>
      <c r="Q192" s="42"/>
      <c r="R192" s="39"/>
      <c r="S192" s="39"/>
      <c r="T192" s="24"/>
      <c r="U192" s="24"/>
      <c r="V192" s="24"/>
      <c r="W192" s="24"/>
      <c r="X192" s="72"/>
      <c r="Y192" s="72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  <c r="P193" s="39"/>
      <c r="Q193" s="42"/>
      <c r="R193" s="39"/>
      <c r="S193" s="39"/>
      <c r="T193" s="24"/>
      <c r="U193" s="24"/>
      <c r="V193" s="24"/>
      <c r="W193" s="24"/>
      <c r="X193" s="72"/>
      <c r="Y193" s="72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  <c r="P194" s="39"/>
      <c r="Q194" s="42"/>
      <c r="R194" s="39"/>
      <c r="S194" s="39"/>
      <c r="T194" s="24"/>
      <c r="U194" s="24"/>
      <c r="V194" s="24"/>
      <c r="W194" s="24"/>
      <c r="X194" s="72"/>
      <c r="Y194" s="72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  <c r="P195" s="39"/>
      <c r="Q195" s="42"/>
      <c r="R195" s="39"/>
      <c r="S195" s="39"/>
      <c r="T195" s="24"/>
      <c r="U195" s="24"/>
      <c r="V195" s="24"/>
      <c r="W195" s="24"/>
      <c r="X195" s="72"/>
      <c r="Y195" s="72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196" spans="1:35" ht="1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4"/>
      <c r="P196" s="39"/>
      <c r="Q196" s="42"/>
      <c r="R196" s="39"/>
      <c r="S196" s="39"/>
      <c r="T196" s="24"/>
      <c r="U196" s="24"/>
      <c r="V196" s="24"/>
      <c r="W196" s="24"/>
      <c r="X196" s="72"/>
      <c r="Y196" s="72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</row>
    <row r="197" spans="1:35" ht="1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4"/>
      <c r="P197" s="39"/>
      <c r="Q197" s="42"/>
      <c r="R197" s="39"/>
      <c r="S197" s="39"/>
      <c r="T197" s="24"/>
      <c r="U197" s="24"/>
      <c r="V197" s="24"/>
      <c r="W197" s="24"/>
      <c r="X197" s="72"/>
      <c r="Y197" s="72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</row>
    <row r="198" spans="1:35" ht="1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4"/>
      <c r="P198" s="39"/>
      <c r="Q198" s="42"/>
      <c r="R198" s="39"/>
      <c r="S198" s="39"/>
      <c r="T198" s="24"/>
      <c r="U198" s="24"/>
      <c r="V198" s="24"/>
      <c r="W198" s="24"/>
      <c r="X198" s="72"/>
      <c r="Y198" s="72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</row>
    <row r="199" spans="1:35" ht="15" customHeight="1" x14ac:dyDescent="0.25">
      <c r="A199" s="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4"/>
      <c r="P199" s="39"/>
      <c r="Q199" s="42"/>
      <c r="R199" s="39"/>
      <c r="S199" s="39"/>
      <c r="T199" s="24"/>
      <c r="U199" s="24"/>
      <c r="V199" s="24"/>
      <c r="W199" s="24"/>
      <c r="X199" s="72"/>
      <c r="Y199" s="72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49</v>
      </c>
      <c r="F1" s="122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3" t="s">
        <v>76</v>
      </c>
      <c r="C2" s="76"/>
      <c r="D2" s="124"/>
      <c r="E2" s="13" t="s">
        <v>12</v>
      </c>
      <c r="F2" s="14"/>
      <c r="G2" s="14"/>
      <c r="H2" s="14"/>
      <c r="I2" s="20"/>
      <c r="J2" s="15"/>
      <c r="K2" s="125"/>
      <c r="L2" s="22" t="s">
        <v>77</v>
      </c>
      <c r="M2" s="14"/>
      <c r="N2" s="14"/>
      <c r="O2" s="21"/>
      <c r="P2" s="19"/>
      <c r="Q2" s="22" t="s">
        <v>78</v>
      </c>
      <c r="R2" s="14"/>
      <c r="S2" s="14"/>
      <c r="T2" s="14"/>
      <c r="U2" s="20"/>
      <c r="V2" s="21"/>
      <c r="W2" s="19"/>
      <c r="X2" s="126" t="s">
        <v>79</v>
      </c>
      <c r="Y2" s="127"/>
      <c r="Z2" s="128"/>
      <c r="AA2" s="13" t="s">
        <v>12</v>
      </c>
      <c r="AB2" s="14"/>
      <c r="AC2" s="14"/>
      <c r="AD2" s="14"/>
      <c r="AE2" s="20"/>
      <c r="AF2" s="15"/>
      <c r="AG2" s="125"/>
      <c r="AH2" s="22" t="s">
        <v>80</v>
      </c>
      <c r="AI2" s="14"/>
      <c r="AJ2" s="14"/>
      <c r="AK2" s="21"/>
      <c r="AL2" s="19"/>
      <c r="AM2" s="22" t="s">
        <v>78</v>
      </c>
      <c r="AN2" s="14"/>
      <c r="AO2" s="14"/>
      <c r="AP2" s="14"/>
      <c r="AQ2" s="20"/>
      <c r="AR2" s="21"/>
      <c r="AS2" s="12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9"/>
      <c r="L3" s="18" t="s">
        <v>5</v>
      </c>
      <c r="M3" s="18" t="s">
        <v>6</v>
      </c>
      <c r="N3" s="18" t="s">
        <v>81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9"/>
      <c r="AH3" s="18" t="s">
        <v>5</v>
      </c>
      <c r="AI3" s="18" t="s">
        <v>6</v>
      </c>
      <c r="AJ3" s="18" t="s">
        <v>81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1"/>
      <c r="C4" s="34"/>
      <c r="D4" s="2"/>
      <c r="E4" s="31"/>
      <c r="F4" s="31"/>
      <c r="G4" s="31"/>
      <c r="H4" s="32"/>
      <c r="I4" s="31"/>
      <c r="J4" s="35"/>
      <c r="K4" s="30"/>
      <c r="L4" s="130"/>
      <c r="M4" s="18"/>
      <c r="N4" s="18"/>
      <c r="O4" s="18"/>
      <c r="P4" s="24"/>
      <c r="Q4" s="31"/>
      <c r="R4" s="31"/>
      <c r="S4" s="32"/>
      <c r="T4" s="31"/>
      <c r="U4" s="31"/>
      <c r="V4" s="131"/>
      <c r="W4" s="30"/>
      <c r="X4" s="31">
        <v>2001</v>
      </c>
      <c r="Y4" s="31" t="s">
        <v>34</v>
      </c>
      <c r="Z4" s="2" t="s">
        <v>38</v>
      </c>
      <c r="AA4" s="31">
        <v>16</v>
      </c>
      <c r="AB4" s="31">
        <v>1</v>
      </c>
      <c r="AC4" s="31">
        <v>9</v>
      </c>
      <c r="AD4" s="31">
        <v>16</v>
      </c>
      <c r="AE4" s="31">
        <v>43</v>
      </c>
      <c r="AF4" s="48">
        <v>0.45739999999999997</v>
      </c>
      <c r="AG4" s="150">
        <v>94</v>
      </c>
      <c r="AH4" s="18"/>
      <c r="AI4" s="18"/>
      <c r="AJ4" s="18"/>
      <c r="AK4" s="18"/>
      <c r="AL4" s="24"/>
      <c r="AM4" s="31">
        <v>6</v>
      </c>
      <c r="AN4" s="31">
        <v>0</v>
      </c>
      <c r="AO4" s="31">
        <v>0</v>
      </c>
      <c r="AP4" s="31">
        <v>2</v>
      </c>
      <c r="AQ4" s="31">
        <v>8</v>
      </c>
      <c r="AR4" s="132">
        <v>0.22220000000000001</v>
      </c>
      <c r="AS4" s="133">
        <v>36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1"/>
      <c r="C5" s="34"/>
      <c r="D5" s="2"/>
      <c r="E5" s="31"/>
      <c r="F5" s="31"/>
      <c r="G5" s="31"/>
      <c r="H5" s="32"/>
      <c r="I5" s="31"/>
      <c r="J5" s="35"/>
      <c r="K5" s="30"/>
      <c r="L5" s="130"/>
      <c r="M5" s="18"/>
      <c r="N5" s="18"/>
      <c r="O5" s="18"/>
      <c r="P5" s="24"/>
      <c r="Q5" s="31"/>
      <c r="R5" s="31"/>
      <c r="S5" s="32"/>
      <c r="T5" s="31"/>
      <c r="U5" s="31"/>
      <c r="V5" s="131"/>
      <c r="W5" s="30"/>
      <c r="X5" s="31"/>
      <c r="Y5" s="31"/>
      <c r="Z5" s="2"/>
      <c r="AA5" s="31"/>
      <c r="AB5" s="31"/>
      <c r="AC5" s="31"/>
      <c r="AD5" s="31"/>
      <c r="AE5" s="31"/>
      <c r="AF5" s="48"/>
      <c r="AG5" s="15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2"/>
      <c r="AS5" s="133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1"/>
      <c r="C6" s="34"/>
      <c r="D6" s="2"/>
      <c r="E6" s="31"/>
      <c r="F6" s="31"/>
      <c r="G6" s="31"/>
      <c r="H6" s="32"/>
      <c r="I6" s="31"/>
      <c r="J6" s="35"/>
      <c r="K6" s="30"/>
      <c r="L6" s="130"/>
      <c r="M6" s="18"/>
      <c r="N6" s="18"/>
      <c r="O6" s="18"/>
      <c r="P6" s="24"/>
      <c r="Q6" s="31"/>
      <c r="R6" s="31"/>
      <c r="S6" s="32"/>
      <c r="T6" s="31"/>
      <c r="U6" s="31"/>
      <c r="V6" s="131"/>
      <c r="W6" s="30"/>
      <c r="X6" s="31">
        <v>2005</v>
      </c>
      <c r="Y6" s="31" t="s">
        <v>43</v>
      </c>
      <c r="Z6" s="2" t="s">
        <v>40</v>
      </c>
      <c r="AA6" s="31">
        <v>15</v>
      </c>
      <c r="AB6" s="31">
        <v>4</v>
      </c>
      <c r="AC6" s="31">
        <v>18</v>
      </c>
      <c r="AD6" s="31">
        <v>29</v>
      </c>
      <c r="AE6" s="31">
        <v>89</v>
      </c>
      <c r="AF6" s="48">
        <v>0.64019999999999999</v>
      </c>
      <c r="AG6" s="150">
        <v>139</v>
      </c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2"/>
      <c r="AS6" s="133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1"/>
      <c r="C7" s="34"/>
      <c r="D7" s="2"/>
      <c r="E7" s="31"/>
      <c r="F7" s="31"/>
      <c r="G7" s="31"/>
      <c r="H7" s="32"/>
      <c r="I7" s="31"/>
      <c r="J7" s="35"/>
      <c r="K7" s="30"/>
      <c r="L7" s="130"/>
      <c r="M7" s="18"/>
      <c r="N7" s="18"/>
      <c r="O7" s="18"/>
      <c r="P7" s="24"/>
      <c r="Q7" s="31"/>
      <c r="R7" s="31"/>
      <c r="S7" s="32"/>
      <c r="T7" s="31"/>
      <c r="U7" s="31"/>
      <c r="V7" s="131"/>
      <c r="W7" s="30"/>
      <c r="X7" s="31">
        <v>2006</v>
      </c>
      <c r="Y7" s="31" t="s">
        <v>44</v>
      </c>
      <c r="Z7" s="2" t="s">
        <v>40</v>
      </c>
      <c r="AA7" s="31">
        <v>16</v>
      </c>
      <c r="AB7" s="31">
        <v>1</v>
      </c>
      <c r="AC7" s="31">
        <v>7</v>
      </c>
      <c r="AD7" s="31">
        <v>19</v>
      </c>
      <c r="AE7" s="31">
        <v>57</v>
      </c>
      <c r="AF7" s="48">
        <v>0.53769999999999996</v>
      </c>
      <c r="AG7" s="150">
        <v>106</v>
      </c>
      <c r="AH7" s="18"/>
      <c r="AI7" s="18"/>
      <c r="AJ7" s="18"/>
      <c r="AK7" s="18"/>
      <c r="AL7" s="24"/>
      <c r="AM7" s="31">
        <v>3</v>
      </c>
      <c r="AN7" s="31">
        <v>0</v>
      </c>
      <c r="AO7" s="31">
        <v>0</v>
      </c>
      <c r="AP7" s="31">
        <v>1</v>
      </c>
      <c r="AQ7" s="31">
        <v>5</v>
      </c>
      <c r="AR7" s="132">
        <v>0.3125</v>
      </c>
      <c r="AS7" s="133">
        <v>16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1"/>
      <c r="C8" s="34"/>
      <c r="D8" s="2"/>
      <c r="E8" s="31"/>
      <c r="F8" s="31"/>
      <c r="G8" s="31"/>
      <c r="H8" s="32"/>
      <c r="I8" s="31"/>
      <c r="J8" s="35"/>
      <c r="K8" s="30"/>
      <c r="L8" s="130"/>
      <c r="M8" s="18"/>
      <c r="N8" s="18"/>
      <c r="O8" s="18"/>
      <c r="P8" s="24"/>
      <c r="Q8" s="31"/>
      <c r="R8" s="31"/>
      <c r="S8" s="32"/>
      <c r="T8" s="31"/>
      <c r="U8" s="31"/>
      <c r="V8" s="131"/>
      <c r="W8" s="30"/>
      <c r="X8" s="31"/>
      <c r="Y8" s="31"/>
      <c r="Z8" s="2"/>
      <c r="AA8" s="31"/>
      <c r="AB8" s="31"/>
      <c r="AC8" s="31"/>
      <c r="AD8" s="31"/>
      <c r="AE8" s="31"/>
      <c r="AF8" s="48"/>
      <c r="AG8" s="15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2"/>
      <c r="AS8" s="133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1"/>
      <c r="C9" s="34"/>
      <c r="D9" s="2"/>
      <c r="E9" s="31"/>
      <c r="F9" s="31"/>
      <c r="G9" s="31"/>
      <c r="H9" s="32"/>
      <c r="I9" s="31"/>
      <c r="J9" s="35"/>
      <c r="K9" s="30"/>
      <c r="L9" s="130"/>
      <c r="M9" s="18"/>
      <c r="N9" s="18"/>
      <c r="O9" s="18"/>
      <c r="P9" s="24"/>
      <c r="Q9" s="31"/>
      <c r="R9" s="31"/>
      <c r="S9" s="32"/>
      <c r="T9" s="31"/>
      <c r="U9" s="31"/>
      <c r="V9" s="131"/>
      <c r="W9" s="30"/>
      <c r="X9" s="31">
        <v>2010</v>
      </c>
      <c r="Y9" s="31" t="s">
        <v>42</v>
      </c>
      <c r="Z9" s="2" t="s">
        <v>41</v>
      </c>
      <c r="AA9" s="31">
        <v>15</v>
      </c>
      <c r="AB9" s="31">
        <v>3</v>
      </c>
      <c r="AC9" s="31">
        <v>11</v>
      </c>
      <c r="AD9" s="31">
        <v>9</v>
      </c>
      <c r="AE9" s="31">
        <v>56</v>
      </c>
      <c r="AF9" s="48">
        <v>0.54900000000000004</v>
      </c>
      <c r="AG9" s="150">
        <v>102</v>
      </c>
      <c r="AH9" s="18"/>
      <c r="AI9" s="18"/>
      <c r="AJ9" s="18"/>
      <c r="AK9" s="18"/>
      <c r="AL9" s="24"/>
      <c r="AM9" s="31">
        <v>7</v>
      </c>
      <c r="AN9" s="31">
        <v>0</v>
      </c>
      <c r="AO9" s="31">
        <v>1</v>
      </c>
      <c r="AP9" s="31">
        <v>2</v>
      </c>
      <c r="AQ9" s="31">
        <v>14</v>
      </c>
      <c r="AR9" s="132">
        <v>0.438</v>
      </c>
      <c r="AS9" s="133">
        <v>32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ht="14.25" x14ac:dyDescent="0.2">
      <c r="A10" s="39"/>
      <c r="B10" s="83" t="s">
        <v>82</v>
      </c>
      <c r="C10" s="87"/>
      <c r="D10" s="86"/>
      <c r="E10" s="85">
        <f>SUM(E4:E9)</f>
        <v>0</v>
      </c>
      <c r="F10" s="85">
        <f>SUM(F4:F9)</f>
        <v>0</v>
      </c>
      <c r="G10" s="85">
        <f>SUM(G4:G9)</f>
        <v>0</v>
      </c>
      <c r="H10" s="85">
        <f>SUM(H4:H9)</f>
        <v>0</v>
      </c>
      <c r="I10" s="85">
        <f>SUM(I4:I9)</f>
        <v>0</v>
      </c>
      <c r="J10" s="134">
        <v>0</v>
      </c>
      <c r="K10" s="125">
        <f>SUM(K4:K9)</f>
        <v>0</v>
      </c>
      <c r="L10" s="22"/>
      <c r="M10" s="20"/>
      <c r="N10" s="135"/>
      <c r="O10" s="136"/>
      <c r="P10" s="24"/>
      <c r="Q10" s="85">
        <f>SUM(Q4:Q9)</f>
        <v>0</v>
      </c>
      <c r="R10" s="85">
        <f>SUM(R4:R9)</f>
        <v>0</v>
      </c>
      <c r="S10" s="85">
        <f>SUM(S4:S9)</f>
        <v>0</v>
      </c>
      <c r="T10" s="85">
        <f>SUM(T4:T9)</f>
        <v>0</v>
      </c>
      <c r="U10" s="85">
        <f>SUM(U4:U9)</f>
        <v>0</v>
      </c>
      <c r="V10" s="37">
        <v>0</v>
      </c>
      <c r="W10" s="125">
        <f>SUM(W4:W9)</f>
        <v>0</v>
      </c>
      <c r="X10" s="16" t="s">
        <v>82</v>
      </c>
      <c r="Y10" s="17"/>
      <c r="Z10" s="15"/>
      <c r="AA10" s="85">
        <f>SUM(AA4:AA9)</f>
        <v>62</v>
      </c>
      <c r="AB10" s="85">
        <f>SUM(AB4:AB9)</f>
        <v>9</v>
      </c>
      <c r="AC10" s="85">
        <f>SUM(AC4:AC9)</f>
        <v>45</v>
      </c>
      <c r="AD10" s="85">
        <f>SUM(AD4:AD9)</f>
        <v>73</v>
      </c>
      <c r="AE10" s="85">
        <f>SUM(AE4:AE9)</f>
        <v>245</v>
      </c>
      <c r="AF10" s="134">
        <f>PRODUCT(AE10/AG10)</f>
        <v>0.55555555555555558</v>
      </c>
      <c r="AG10" s="125">
        <f>SUM(AG4:AG9)</f>
        <v>441</v>
      </c>
      <c r="AH10" s="22"/>
      <c r="AI10" s="20"/>
      <c r="AJ10" s="135"/>
      <c r="AK10" s="136"/>
      <c r="AL10" s="24"/>
      <c r="AM10" s="85">
        <f>SUM(AM4:AM9)</f>
        <v>16</v>
      </c>
      <c r="AN10" s="85">
        <f>SUM(AN4:AN9)</f>
        <v>0</v>
      </c>
      <c r="AO10" s="85">
        <f>SUM(AO4:AO9)</f>
        <v>1</v>
      </c>
      <c r="AP10" s="85">
        <f>SUM(AP4:AP9)</f>
        <v>5</v>
      </c>
      <c r="AQ10" s="85">
        <f>SUM(AQ4:AQ9)</f>
        <v>27</v>
      </c>
      <c r="AR10" s="134">
        <f>PRODUCT(AQ10/AS10)</f>
        <v>0.32142857142857145</v>
      </c>
      <c r="AS10" s="129">
        <f>SUM(AS4:AS9)</f>
        <v>84</v>
      </c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40"/>
      <c r="K11" s="30"/>
      <c r="L11" s="24"/>
      <c r="M11" s="24"/>
      <c r="N11" s="24"/>
      <c r="O11" s="24"/>
      <c r="P11" s="39"/>
      <c r="Q11" s="39"/>
      <c r="R11" s="42"/>
      <c r="S11" s="39"/>
      <c r="T11" s="39"/>
      <c r="U11" s="24"/>
      <c r="V11" s="24"/>
      <c r="W11" s="30"/>
      <c r="X11" s="39"/>
      <c r="Y11" s="39"/>
      <c r="Z11" s="39"/>
      <c r="AA11" s="39"/>
      <c r="AB11" s="39"/>
      <c r="AC11" s="39"/>
      <c r="AD11" s="39"/>
      <c r="AE11" s="39"/>
      <c r="AF11" s="40"/>
      <c r="AG11" s="30"/>
      <c r="AH11" s="24"/>
      <c r="AI11" s="24"/>
      <c r="AJ11" s="24"/>
      <c r="AK11" s="24"/>
      <c r="AL11" s="39"/>
      <c r="AM11" s="39"/>
      <c r="AN11" s="42"/>
      <c r="AO11" s="39"/>
      <c r="AP11" s="39"/>
      <c r="AQ11" s="24"/>
      <c r="AR11" s="24"/>
      <c r="AS11" s="30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37" t="s">
        <v>83</v>
      </c>
      <c r="C12" s="138"/>
      <c r="D12" s="13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84</v>
      </c>
      <c r="O12" s="18" t="s">
        <v>85</v>
      </c>
      <c r="Q12" s="42"/>
      <c r="R12" s="42" t="s">
        <v>45</v>
      </c>
      <c r="S12" s="42"/>
      <c r="T12" s="39" t="s">
        <v>47</v>
      </c>
      <c r="U12" s="24"/>
      <c r="V12" s="30"/>
      <c r="W12" s="30"/>
      <c r="X12" s="140"/>
      <c r="Y12" s="140"/>
      <c r="Z12" s="140"/>
      <c r="AA12" s="140"/>
      <c r="AB12" s="140"/>
      <c r="AC12" s="42"/>
      <c r="AD12" s="42"/>
      <c r="AE12" s="42"/>
      <c r="AF12" s="39"/>
      <c r="AG12" s="39"/>
      <c r="AH12" s="39"/>
      <c r="AI12" s="39"/>
      <c r="AJ12" s="39"/>
      <c r="AK12" s="39"/>
      <c r="AM12" s="30"/>
      <c r="AN12" s="140"/>
      <c r="AO12" s="140"/>
      <c r="AP12" s="140"/>
      <c r="AQ12" s="140"/>
      <c r="AR12" s="140"/>
      <c r="AS12" s="140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44" t="s">
        <v>11</v>
      </c>
      <c r="C13" s="12"/>
      <c r="D13" s="46"/>
      <c r="E13" s="141">
        <v>1</v>
      </c>
      <c r="F13" s="141">
        <v>0</v>
      </c>
      <c r="G13" s="141">
        <v>0</v>
      </c>
      <c r="H13" s="141">
        <v>0</v>
      </c>
      <c r="I13" s="141">
        <v>2</v>
      </c>
      <c r="J13" s="142">
        <v>0.4</v>
      </c>
      <c r="K13" s="39">
        <f>PRODUCT(I13/J13)</f>
        <v>5</v>
      </c>
      <c r="L13" s="143">
        <f>PRODUCT((F13+G13)/E13)</f>
        <v>0</v>
      </c>
      <c r="M13" s="143">
        <f>PRODUCT(H13/E13)</f>
        <v>0</v>
      </c>
      <c r="N13" s="143">
        <f>PRODUCT((F13+G13+H13)/E13)</f>
        <v>0</v>
      </c>
      <c r="O13" s="143">
        <f>PRODUCT(I13/E13)</f>
        <v>2</v>
      </c>
      <c r="Q13" s="42"/>
      <c r="R13" s="42"/>
      <c r="S13" s="42"/>
      <c r="T13" s="39" t="s">
        <v>50</v>
      </c>
      <c r="U13" s="39"/>
      <c r="V13" s="39"/>
      <c r="W13" s="39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42"/>
      <c r="AO13" s="42"/>
      <c r="AP13" s="42"/>
      <c r="AQ13" s="42"/>
      <c r="AR13" s="42"/>
      <c r="AS13" s="42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44" t="s">
        <v>76</v>
      </c>
      <c r="C14" s="145"/>
      <c r="D14" s="146"/>
      <c r="E14" s="141">
        <f>PRODUCT(E10+Q10)</f>
        <v>0</v>
      </c>
      <c r="F14" s="141">
        <f>PRODUCT(F10+R10)</f>
        <v>0</v>
      </c>
      <c r="G14" s="141">
        <f>PRODUCT(G10+S10)</f>
        <v>0</v>
      </c>
      <c r="H14" s="141">
        <f>PRODUCT(H10+T10)</f>
        <v>0</v>
      </c>
      <c r="I14" s="141">
        <f>PRODUCT(I10+U10)</f>
        <v>0</v>
      </c>
      <c r="J14" s="142">
        <v>0</v>
      </c>
      <c r="K14" s="39">
        <f>PRODUCT(K10+W10)</f>
        <v>0</v>
      </c>
      <c r="L14" s="143">
        <v>0</v>
      </c>
      <c r="M14" s="143">
        <v>0</v>
      </c>
      <c r="N14" s="143">
        <v>0</v>
      </c>
      <c r="O14" s="143">
        <v>0</v>
      </c>
      <c r="Q14" s="42"/>
      <c r="R14" s="42"/>
      <c r="S14" s="42"/>
      <c r="T14" s="39" t="s">
        <v>48</v>
      </c>
      <c r="U14" s="39"/>
      <c r="V14" s="39"/>
      <c r="W14" s="39"/>
      <c r="X14" s="39"/>
      <c r="Y14" s="39"/>
      <c r="Z14" s="39"/>
      <c r="AA14" s="39"/>
      <c r="AB14" s="39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7" t="s">
        <v>79</v>
      </c>
      <c r="C15" s="36"/>
      <c r="D15" s="28"/>
      <c r="E15" s="141">
        <f>PRODUCT(AA10+AM10)</f>
        <v>78</v>
      </c>
      <c r="F15" s="141">
        <f>PRODUCT(AB10+AN10)</f>
        <v>9</v>
      </c>
      <c r="G15" s="141">
        <f>PRODUCT(AC10+AO10)</f>
        <v>46</v>
      </c>
      <c r="H15" s="141">
        <f>PRODUCT(AD10+AP10)</f>
        <v>78</v>
      </c>
      <c r="I15" s="141">
        <f>PRODUCT(AE10+AQ10)</f>
        <v>272</v>
      </c>
      <c r="J15" s="142">
        <f>PRODUCT(I15/K15)</f>
        <v>0.51809523809523805</v>
      </c>
      <c r="K15" s="24">
        <f>PRODUCT(AG10+AS10)</f>
        <v>525</v>
      </c>
      <c r="L15" s="143">
        <f>PRODUCT((F15+G15)/E15)</f>
        <v>0.70512820512820518</v>
      </c>
      <c r="M15" s="143">
        <f>PRODUCT(H15/E15)</f>
        <v>1</v>
      </c>
      <c r="N15" s="143">
        <f>PRODUCT((F15+G15+H15)/E15)</f>
        <v>1.7051282051282051</v>
      </c>
      <c r="O15" s="143">
        <f>PRODUCT(I15/E15)</f>
        <v>3.4871794871794872</v>
      </c>
      <c r="Q15" s="42"/>
      <c r="R15" s="42"/>
      <c r="S15" s="39"/>
      <c r="T15" s="39" t="s">
        <v>46</v>
      </c>
      <c r="U15" s="24"/>
      <c r="V15" s="24"/>
      <c r="W15" s="39"/>
      <c r="X15" s="39"/>
      <c r="Y15" s="39"/>
      <c r="Z15" s="39"/>
      <c r="AA15" s="39"/>
      <c r="AB15" s="39"/>
      <c r="AC15" s="42"/>
      <c r="AD15" s="42"/>
      <c r="AE15" s="42"/>
      <c r="AF15" s="42"/>
      <c r="AG15" s="42"/>
      <c r="AH15" s="42"/>
      <c r="AI15" s="42"/>
      <c r="AJ15" s="42"/>
      <c r="AK15" s="39"/>
      <c r="AL15" s="24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47" t="s">
        <v>82</v>
      </c>
      <c r="C16" s="148"/>
      <c r="D16" s="149"/>
      <c r="E16" s="141">
        <f>SUM(E13:E15)</f>
        <v>79</v>
      </c>
      <c r="F16" s="141">
        <f t="shared" ref="F16:I16" si="0">SUM(F13:F15)</f>
        <v>9</v>
      </c>
      <c r="G16" s="141">
        <f t="shared" si="0"/>
        <v>46</v>
      </c>
      <c r="H16" s="141">
        <f t="shared" si="0"/>
        <v>78</v>
      </c>
      <c r="I16" s="141">
        <f t="shared" si="0"/>
        <v>274</v>
      </c>
      <c r="J16" s="142">
        <f>PRODUCT(I16/K16)</f>
        <v>0.51698113207547169</v>
      </c>
      <c r="K16" s="39">
        <f>SUM(K13:K15)</f>
        <v>530</v>
      </c>
      <c r="L16" s="143">
        <f>PRODUCT((F16+G16)/E16)</f>
        <v>0.69620253164556967</v>
      </c>
      <c r="M16" s="143">
        <f>PRODUCT(H16/E16)</f>
        <v>0.98734177215189878</v>
      </c>
      <c r="N16" s="143">
        <f>PRODUCT((F16+G16+H16)/E16)</f>
        <v>1.6835443037974684</v>
      </c>
      <c r="O16" s="143">
        <f>PRODUCT(I16/E16)</f>
        <v>3.4683544303797467</v>
      </c>
      <c r="Q16" s="24"/>
      <c r="R16" s="24"/>
      <c r="S16" s="24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24"/>
      <c r="F17" s="24"/>
      <c r="G17" s="24"/>
      <c r="H17" s="24"/>
      <c r="I17" s="24"/>
      <c r="J17" s="39"/>
      <c r="K17" s="39"/>
      <c r="L17" s="24"/>
      <c r="M17" s="24"/>
      <c r="N17" s="24"/>
      <c r="O17" s="24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24"/>
      <c r="AL181" s="24"/>
    </row>
    <row r="182" spans="12:38" x14ac:dyDescent="0.25">
      <c r="R182" s="30"/>
      <c r="S182" s="30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R183" s="30"/>
      <c r="S183" s="30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R184" s="30"/>
      <c r="S184" s="30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L185"/>
      <c r="M185"/>
      <c r="N185"/>
      <c r="O185"/>
      <c r="P185"/>
      <c r="R185" s="30"/>
      <c r="S185" s="30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75" customWidth="1"/>
    <col min="3" max="3" width="21.5703125" style="74" customWidth="1"/>
    <col min="4" max="4" width="10.5703125" style="100" customWidth="1"/>
    <col min="5" max="5" width="8" style="100" customWidth="1"/>
    <col min="6" max="6" width="0.7109375" style="30" customWidth="1"/>
    <col min="7" max="11" width="5.28515625" style="74" customWidth="1"/>
    <col min="12" max="12" width="7.28515625" style="74" customWidth="1"/>
    <col min="13" max="21" width="5.28515625" style="74" customWidth="1"/>
    <col min="22" max="22" width="9" style="74" customWidth="1"/>
    <col min="23" max="23" width="18.7109375" style="100" customWidth="1"/>
    <col min="24" max="24" width="9.7109375" style="74" customWidth="1"/>
    <col min="25" max="30" width="9.140625" style="101"/>
  </cols>
  <sheetData>
    <row r="1" spans="1:30" ht="18.75" x14ac:dyDescent="0.3">
      <c r="A1" s="1"/>
      <c r="B1" s="102" t="s">
        <v>69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33</v>
      </c>
      <c r="C2" s="5" t="s">
        <v>49</v>
      </c>
      <c r="D2" s="80"/>
      <c r="E2" s="11"/>
      <c r="F2" s="81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32"/>
      <c r="Y2" s="79"/>
      <c r="Z2" s="79"/>
      <c r="AA2" s="79"/>
      <c r="AB2" s="79"/>
      <c r="AC2" s="79"/>
      <c r="AD2" s="79"/>
    </row>
    <row r="3" spans="1:30" x14ac:dyDescent="0.25">
      <c r="A3" s="1"/>
      <c r="B3" s="82" t="s">
        <v>51</v>
      </c>
      <c r="C3" s="16" t="s">
        <v>52</v>
      </c>
      <c r="D3" s="83" t="s">
        <v>53</v>
      </c>
      <c r="E3" s="84" t="s">
        <v>1</v>
      </c>
      <c r="F3" s="24"/>
      <c r="G3" s="85" t="s">
        <v>54</v>
      </c>
      <c r="H3" s="86" t="s">
        <v>55</v>
      </c>
      <c r="I3" s="86" t="s">
        <v>31</v>
      </c>
      <c r="J3" s="87" t="s">
        <v>56</v>
      </c>
      <c r="K3" s="87" t="s">
        <v>57</v>
      </c>
      <c r="L3" s="87" t="s">
        <v>58</v>
      </c>
      <c r="M3" s="85" t="s">
        <v>59</v>
      </c>
      <c r="N3" s="85" t="s">
        <v>30</v>
      </c>
      <c r="O3" s="86" t="s">
        <v>60</v>
      </c>
      <c r="P3" s="85" t="s">
        <v>55</v>
      </c>
      <c r="Q3" s="85" t="s">
        <v>16</v>
      </c>
      <c r="R3" s="85">
        <v>1</v>
      </c>
      <c r="S3" s="85">
        <v>2</v>
      </c>
      <c r="T3" s="85">
        <v>3</v>
      </c>
      <c r="U3" s="85" t="s">
        <v>61</v>
      </c>
      <c r="V3" s="87" t="s">
        <v>21</v>
      </c>
      <c r="W3" s="83" t="s">
        <v>62</v>
      </c>
      <c r="X3" s="83" t="s">
        <v>63</v>
      </c>
      <c r="Y3" s="79"/>
      <c r="Z3" s="79"/>
      <c r="AA3" s="79"/>
      <c r="AB3" s="79"/>
      <c r="AC3" s="79"/>
      <c r="AD3" s="79"/>
    </row>
    <row r="4" spans="1:30" x14ac:dyDescent="0.25">
      <c r="A4" s="1"/>
      <c r="B4" s="88" t="s">
        <v>64</v>
      </c>
      <c r="C4" s="89" t="s">
        <v>65</v>
      </c>
      <c r="D4" s="90" t="s">
        <v>66</v>
      </c>
      <c r="E4" s="91" t="s">
        <v>86</v>
      </c>
      <c r="F4" s="103"/>
      <c r="G4" s="92"/>
      <c r="H4" s="93"/>
      <c r="I4" s="93">
        <v>1</v>
      </c>
      <c r="J4" s="94"/>
      <c r="K4" s="94"/>
      <c r="L4" s="95"/>
      <c r="M4" s="94">
        <v>1</v>
      </c>
      <c r="N4" s="92"/>
      <c r="O4" s="93"/>
      <c r="P4" s="93"/>
      <c r="Q4" s="93"/>
      <c r="R4" s="93"/>
      <c r="S4" s="93"/>
      <c r="T4" s="93"/>
      <c r="U4" s="93"/>
      <c r="V4" s="96"/>
      <c r="W4" s="89" t="s">
        <v>67</v>
      </c>
      <c r="X4" s="97" t="s">
        <v>68</v>
      </c>
      <c r="Y4" s="79"/>
      <c r="Z4" s="79"/>
      <c r="AA4" s="79"/>
      <c r="AB4" s="79"/>
      <c r="AC4" s="79"/>
      <c r="AD4" s="79"/>
    </row>
    <row r="5" spans="1:30" x14ac:dyDescent="0.25">
      <c r="A5" s="9"/>
      <c r="B5" s="116"/>
      <c r="C5" s="117"/>
      <c r="D5" s="118"/>
      <c r="E5" s="119"/>
      <c r="F5" s="120"/>
      <c r="G5" s="117"/>
      <c r="H5" s="117"/>
      <c r="I5" s="117"/>
      <c r="J5" s="120"/>
      <c r="K5" s="120"/>
      <c r="L5" s="120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1"/>
      <c r="Y5" s="79"/>
      <c r="Z5" s="79"/>
      <c r="AA5" s="79"/>
      <c r="AB5" s="79"/>
      <c r="AC5" s="79"/>
      <c r="AD5" s="79"/>
    </row>
    <row r="6" spans="1:30" x14ac:dyDescent="0.25">
      <c r="A6" s="9"/>
      <c r="B6" s="98"/>
      <c r="C6" s="39"/>
      <c r="D6" s="98"/>
      <c r="E6" s="99"/>
      <c r="F6" s="24"/>
      <c r="G6" s="39"/>
      <c r="H6" s="42"/>
      <c r="I6" s="39"/>
      <c r="J6" s="24"/>
      <c r="K6" s="24"/>
      <c r="L6" s="24"/>
      <c r="M6" s="39"/>
      <c r="N6" s="39"/>
      <c r="O6" s="39"/>
      <c r="P6" s="39"/>
      <c r="Q6" s="39"/>
      <c r="R6" s="39"/>
      <c r="S6" s="39"/>
      <c r="T6" s="39"/>
      <c r="U6" s="39"/>
      <c r="V6" s="39"/>
      <c r="W6" s="98"/>
      <c r="X6" s="39"/>
      <c r="Y6" s="79"/>
      <c r="Z6" s="79"/>
      <c r="AA6" s="79"/>
      <c r="AB6" s="79"/>
      <c r="AC6" s="79"/>
      <c r="AD6" s="79"/>
    </row>
    <row r="7" spans="1:30" x14ac:dyDescent="0.25">
      <c r="A7" s="9"/>
      <c r="B7" s="98"/>
      <c r="C7" s="39"/>
      <c r="D7" s="98"/>
      <c r="E7" s="99"/>
      <c r="G7" s="39"/>
      <c r="H7" s="42"/>
      <c r="I7" s="39"/>
      <c r="J7" s="24"/>
      <c r="K7" s="24"/>
      <c r="L7" s="24"/>
      <c r="M7" s="39"/>
      <c r="N7" s="39"/>
      <c r="O7" s="39"/>
      <c r="P7" s="39"/>
      <c r="Q7" s="39"/>
      <c r="R7" s="39"/>
      <c r="S7" s="39"/>
      <c r="T7" s="39"/>
      <c r="U7" s="39"/>
      <c r="V7" s="39"/>
      <c r="W7" s="98"/>
      <c r="X7" s="39"/>
      <c r="Y7" s="79"/>
      <c r="Z7" s="79"/>
      <c r="AA7" s="79"/>
      <c r="AB7" s="79"/>
      <c r="AC7" s="79"/>
      <c r="AD7" s="79"/>
    </row>
    <row r="8" spans="1:30" x14ac:dyDescent="0.25">
      <c r="A8" s="9"/>
      <c r="B8" s="98"/>
      <c r="C8" s="39"/>
      <c r="D8" s="98"/>
      <c r="E8" s="99"/>
      <c r="G8" s="39"/>
      <c r="H8" s="42"/>
      <c r="I8" s="39"/>
      <c r="J8" s="24"/>
      <c r="K8" s="24"/>
      <c r="L8" s="24"/>
      <c r="M8" s="39"/>
      <c r="N8" s="39"/>
      <c r="O8" s="39"/>
      <c r="P8" s="39"/>
      <c r="Q8" s="39"/>
      <c r="R8" s="39"/>
      <c r="S8" s="39"/>
      <c r="T8" s="39"/>
      <c r="U8" s="39"/>
      <c r="V8" s="39"/>
      <c r="W8" s="98"/>
      <c r="X8" s="39"/>
      <c r="Y8" s="79"/>
      <c r="Z8" s="79"/>
      <c r="AA8" s="79"/>
      <c r="AB8" s="79"/>
      <c r="AC8" s="79"/>
      <c r="AD8" s="79"/>
    </row>
    <row r="9" spans="1:30" x14ac:dyDescent="0.25">
      <c r="A9" s="9"/>
      <c r="B9" s="98"/>
      <c r="C9" s="39"/>
      <c r="D9" s="98"/>
      <c r="E9" s="99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98"/>
      <c r="X9" s="39"/>
      <c r="Y9" s="79"/>
      <c r="Z9" s="79"/>
      <c r="AA9" s="79"/>
      <c r="AB9" s="79"/>
      <c r="AC9" s="79"/>
      <c r="AD9" s="79"/>
    </row>
    <row r="10" spans="1:30" x14ac:dyDescent="0.25">
      <c r="A10" s="9"/>
      <c r="B10" s="98"/>
      <c r="C10" s="39"/>
      <c r="D10" s="98"/>
      <c r="E10" s="99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98"/>
      <c r="X10" s="39"/>
      <c r="Y10" s="79"/>
      <c r="Z10" s="79"/>
      <c r="AA10" s="79"/>
      <c r="AB10" s="79"/>
      <c r="AC10" s="79"/>
      <c r="AD10" s="79"/>
    </row>
    <row r="11" spans="1:30" x14ac:dyDescent="0.25">
      <c r="A11" s="9"/>
      <c r="B11" s="98"/>
      <c r="C11" s="39"/>
      <c r="D11" s="98"/>
      <c r="E11" s="99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98"/>
      <c r="X11" s="39"/>
      <c r="Y11" s="79"/>
      <c r="Z11" s="79"/>
      <c r="AA11" s="79"/>
      <c r="AB11" s="79"/>
      <c r="AC11" s="79"/>
      <c r="AD11" s="79"/>
    </row>
    <row r="12" spans="1:30" x14ac:dyDescent="0.25">
      <c r="A12" s="9"/>
      <c r="B12" s="98"/>
      <c r="C12" s="39"/>
      <c r="D12" s="98"/>
      <c r="E12" s="99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98"/>
      <c r="X12" s="39"/>
      <c r="Y12" s="79"/>
      <c r="Z12" s="79"/>
      <c r="AA12" s="79"/>
      <c r="AB12" s="79"/>
      <c r="AC12" s="79"/>
      <c r="AD12" s="79"/>
    </row>
    <row r="13" spans="1:30" x14ac:dyDescent="0.25">
      <c r="A13" s="9"/>
      <c r="B13" s="98"/>
      <c r="C13" s="39"/>
      <c r="D13" s="98"/>
      <c r="E13" s="99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98"/>
      <c r="X13" s="39"/>
      <c r="Y13" s="79"/>
      <c r="Z13" s="79"/>
      <c r="AA13" s="79"/>
      <c r="AB13" s="79"/>
      <c r="AC13" s="79"/>
      <c r="AD13" s="79"/>
    </row>
    <row r="14" spans="1:30" x14ac:dyDescent="0.25">
      <c r="A14" s="9"/>
      <c r="B14" s="98"/>
      <c r="C14" s="39"/>
      <c r="D14" s="98"/>
      <c r="E14" s="99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98"/>
      <c r="X14" s="39"/>
      <c r="Y14" s="79"/>
      <c r="Z14" s="79"/>
      <c r="AA14" s="79"/>
      <c r="AB14" s="79"/>
      <c r="AC14" s="79"/>
      <c r="AD14" s="79"/>
    </row>
    <row r="15" spans="1:30" x14ac:dyDescent="0.25">
      <c r="A15" s="9"/>
      <c r="B15" s="98"/>
      <c r="C15" s="39"/>
      <c r="D15" s="98"/>
      <c r="E15" s="99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98"/>
      <c r="X15" s="39"/>
      <c r="Y15" s="79"/>
      <c r="Z15" s="79"/>
      <c r="AA15" s="79"/>
      <c r="AB15" s="79"/>
      <c r="AC15" s="79"/>
      <c r="AD15" s="79"/>
    </row>
    <row r="16" spans="1:30" x14ac:dyDescent="0.25">
      <c r="A16" s="9"/>
      <c r="B16" s="98"/>
      <c r="C16" s="39"/>
      <c r="D16" s="98"/>
      <c r="E16" s="99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98"/>
      <c r="X16" s="39"/>
      <c r="Y16" s="79"/>
      <c r="Z16" s="79"/>
      <c r="AA16" s="79"/>
      <c r="AB16" s="79"/>
      <c r="AC16" s="79"/>
      <c r="AD16" s="79"/>
    </row>
    <row r="17" spans="1:30" x14ac:dyDescent="0.25">
      <c r="A17" s="9"/>
      <c r="B17" s="98"/>
      <c r="C17" s="39"/>
      <c r="D17" s="98"/>
      <c r="E17" s="99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98"/>
      <c r="X17" s="39"/>
      <c r="Y17" s="79"/>
      <c r="Z17" s="79"/>
      <c r="AA17" s="79"/>
      <c r="AB17" s="79"/>
      <c r="AC17" s="79"/>
      <c r="AD17" s="79"/>
    </row>
    <row r="18" spans="1:30" x14ac:dyDescent="0.25">
      <c r="A18" s="9"/>
      <c r="B18" s="98"/>
      <c r="C18" s="39"/>
      <c r="D18" s="98"/>
      <c r="E18" s="99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98"/>
      <c r="X18" s="39"/>
      <c r="Y18" s="79"/>
      <c r="Z18" s="79"/>
      <c r="AA18" s="79"/>
      <c r="AB18" s="79"/>
      <c r="AC18" s="79"/>
      <c r="AD18" s="79"/>
    </row>
    <row r="19" spans="1:30" x14ac:dyDescent="0.25">
      <c r="A19" s="9"/>
      <c r="B19" s="98"/>
      <c r="C19" s="39"/>
      <c r="D19" s="98"/>
      <c r="E19" s="99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98"/>
      <c r="X19" s="39"/>
      <c r="Y19" s="79"/>
      <c r="Z19" s="79"/>
      <c r="AA19" s="79"/>
      <c r="AB19" s="79"/>
      <c r="AC19" s="79"/>
      <c r="AD19" s="79"/>
    </row>
    <row r="20" spans="1:30" x14ac:dyDescent="0.25">
      <c r="A20" s="9"/>
      <c r="B20" s="98"/>
      <c r="C20" s="39"/>
      <c r="D20" s="98"/>
      <c r="E20" s="99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98"/>
      <c r="X20" s="39"/>
      <c r="Y20" s="79"/>
      <c r="Z20" s="79"/>
      <c r="AA20" s="79"/>
      <c r="AB20" s="79"/>
      <c r="AC20" s="79"/>
      <c r="AD20" s="79"/>
    </row>
    <row r="21" spans="1:30" x14ac:dyDescent="0.25">
      <c r="A21" s="9"/>
      <c r="B21" s="98"/>
      <c r="C21" s="39"/>
      <c r="D21" s="98"/>
      <c r="E21" s="99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98"/>
      <c r="X21" s="39"/>
      <c r="Y21" s="79"/>
      <c r="Z21" s="79"/>
      <c r="AA21" s="79"/>
      <c r="AB21" s="79"/>
      <c r="AC21" s="79"/>
      <c r="AD21" s="79"/>
    </row>
    <row r="22" spans="1:30" x14ac:dyDescent="0.25">
      <c r="A22" s="9"/>
      <c r="B22" s="98"/>
      <c r="C22" s="39"/>
      <c r="D22" s="98"/>
      <c r="E22" s="99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98"/>
      <c r="X22" s="39"/>
      <c r="Y22" s="79"/>
      <c r="Z22" s="79"/>
      <c r="AA22" s="79"/>
      <c r="AB22" s="79"/>
      <c r="AC22" s="79"/>
      <c r="AD22" s="79"/>
    </row>
    <row r="23" spans="1:30" x14ac:dyDescent="0.25">
      <c r="A23" s="9"/>
      <c r="B23" s="98"/>
      <c r="C23" s="39"/>
      <c r="D23" s="98"/>
      <c r="E23" s="99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98"/>
      <c r="X23" s="39"/>
      <c r="Y23" s="79"/>
      <c r="Z23" s="79"/>
      <c r="AA23" s="79"/>
      <c r="AB23" s="79"/>
      <c r="AC23" s="79"/>
      <c r="AD23" s="79"/>
    </row>
    <row r="24" spans="1:30" x14ac:dyDescent="0.25">
      <c r="A24" s="9"/>
      <c r="B24" s="98"/>
      <c r="C24" s="39"/>
      <c r="D24" s="98"/>
      <c r="E24" s="99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98"/>
      <c r="X24" s="39"/>
      <c r="Y24" s="79"/>
      <c r="Z24" s="79"/>
      <c r="AA24" s="79"/>
      <c r="AB24" s="79"/>
      <c r="AC24" s="79"/>
      <c r="AD24" s="79"/>
    </row>
    <row r="25" spans="1:30" x14ac:dyDescent="0.25">
      <c r="A25" s="9"/>
      <c r="B25" s="98"/>
      <c r="C25" s="39"/>
      <c r="D25" s="98"/>
      <c r="E25" s="99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98"/>
      <c r="X25" s="39"/>
      <c r="Y25" s="79"/>
      <c r="Z25" s="79"/>
      <c r="AA25" s="79"/>
      <c r="AB25" s="79"/>
      <c r="AC25" s="79"/>
      <c r="AD25" s="79"/>
    </row>
    <row r="26" spans="1:30" x14ac:dyDescent="0.25">
      <c r="A26" s="9"/>
      <c r="B26" s="98"/>
      <c r="C26" s="39"/>
      <c r="D26" s="98"/>
      <c r="E26" s="99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98"/>
      <c r="X26" s="39"/>
      <c r="Y26" s="79"/>
      <c r="Z26" s="79"/>
      <c r="AA26" s="79"/>
      <c r="AB26" s="79"/>
      <c r="AC26" s="79"/>
      <c r="AD26" s="79"/>
    </row>
    <row r="27" spans="1:30" x14ac:dyDescent="0.25">
      <c r="A27" s="9"/>
      <c r="B27" s="98"/>
      <c r="C27" s="39"/>
      <c r="D27" s="98"/>
      <c r="E27" s="99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98"/>
      <c r="X27" s="39"/>
      <c r="Y27" s="79"/>
      <c r="Z27" s="79"/>
      <c r="AA27" s="79"/>
      <c r="AB27" s="79"/>
      <c r="AC27" s="79"/>
      <c r="AD27" s="79"/>
    </row>
    <row r="28" spans="1:30" x14ac:dyDescent="0.25">
      <c r="A28" s="9"/>
      <c r="B28" s="98"/>
      <c r="C28" s="39"/>
      <c r="D28" s="98"/>
      <c r="E28" s="99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98"/>
      <c r="X28" s="39"/>
      <c r="Y28" s="79"/>
      <c r="Z28" s="79"/>
      <c r="AA28" s="79"/>
      <c r="AB28" s="79"/>
      <c r="AC28" s="79"/>
      <c r="AD28" s="79"/>
    </row>
    <row r="29" spans="1:30" x14ac:dyDescent="0.25">
      <c r="A29" s="9"/>
      <c r="B29" s="98"/>
      <c r="C29" s="39"/>
      <c r="D29" s="98"/>
      <c r="E29" s="99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98"/>
      <c r="X29" s="39"/>
      <c r="Y29" s="79"/>
      <c r="Z29" s="79"/>
      <c r="AA29" s="79"/>
      <c r="AB29" s="79"/>
      <c r="AC29" s="79"/>
      <c r="AD29" s="79"/>
    </row>
    <row r="30" spans="1:30" x14ac:dyDescent="0.25">
      <c r="A30" s="9"/>
      <c r="B30" s="98"/>
      <c r="C30" s="39"/>
      <c r="D30" s="98"/>
      <c r="E30" s="99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98"/>
      <c r="X30" s="39"/>
      <c r="Y30" s="79"/>
      <c r="Z30" s="79"/>
      <c r="AA30" s="79"/>
      <c r="AB30" s="79"/>
      <c r="AC30" s="79"/>
      <c r="AD30" s="79"/>
    </row>
    <row r="31" spans="1:30" x14ac:dyDescent="0.25">
      <c r="A31" s="9"/>
      <c r="B31" s="98"/>
      <c r="C31" s="39"/>
      <c r="D31" s="98"/>
      <c r="E31" s="99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98"/>
      <c r="X31" s="39"/>
      <c r="Y31" s="79"/>
      <c r="Z31" s="79"/>
      <c r="AA31" s="79"/>
      <c r="AB31" s="79"/>
      <c r="AC31" s="79"/>
      <c r="AD31" s="79"/>
    </row>
    <row r="32" spans="1:30" x14ac:dyDescent="0.25">
      <c r="A32" s="9"/>
      <c r="B32" s="98"/>
      <c r="C32" s="39"/>
      <c r="D32" s="98"/>
      <c r="E32" s="99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98"/>
      <c r="X32" s="39"/>
      <c r="Y32" s="79"/>
      <c r="Z32" s="79"/>
      <c r="AA32" s="79"/>
      <c r="AB32" s="79"/>
      <c r="AC32" s="79"/>
      <c r="AD32" s="79"/>
    </row>
    <row r="33" spans="1:30" x14ac:dyDescent="0.25">
      <c r="A33" s="9"/>
      <c r="B33" s="98"/>
      <c r="C33" s="39"/>
      <c r="D33" s="98"/>
      <c r="E33" s="99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98"/>
      <c r="X33" s="39"/>
      <c r="Y33" s="79"/>
      <c r="Z33" s="79"/>
      <c r="AA33" s="79"/>
      <c r="AB33" s="79"/>
      <c r="AC33" s="79"/>
      <c r="AD33" s="79"/>
    </row>
    <row r="34" spans="1:30" x14ac:dyDescent="0.25">
      <c r="A34" s="9"/>
      <c r="B34" s="98"/>
      <c r="C34" s="39"/>
      <c r="D34" s="98"/>
      <c r="E34" s="99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98"/>
      <c r="X34" s="39"/>
      <c r="Y34" s="79"/>
      <c r="Z34" s="79"/>
      <c r="AA34" s="79"/>
      <c r="AB34" s="79"/>
      <c r="AC34" s="79"/>
      <c r="AD34" s="79"/>
    </row>
    <row r="35" spans="1:30" x14ac:dyDescent="0.25">
      <c r="A35" s="9"/>
      <c r="B35" s="98"/>
      <c r="C35" s="39"/>
      <c r="D35" s="98"/>
      <c r="E35" s="99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98"/>
      <c r="X35" s="39"/>
      <c r="Y35" s="79"/>
      <c r="Z35" s="79"/>
      <c r="AA35" s="79"/>
      <c r="AB35" s="79"/>
      <c r="AC35" s="79"/>
      <c r="AD35" s="79"/>
    </row>
    <row r="36" spans="1:30" x14ac:dyDescent="0.25">
      <c r="A36" s="9"/>
      <c r="B36" s="98"/>
      <c r="C36" s="39"/>
      <c r="D36" s="98"/>
      <c r="E36" s="99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98"/>
      <c r="X36" s="39"/>
      <c r="Y36" s="79"/>
      <c r="Z36" s="79"/>
      <c r="AA36" s="79"/>
      <c r="AB36" s="79"/>
      <c r="AC36" s="79"/>
      <c r="AD36" s="79"/>
    </row>
    <row r="37" spans="1:30" x14ac:dyDescent="0.25">
      <c r="A37" s="9"/>
      <c r="B37" s="98"/>
      <c r="C37" s="39"/>
      <c r="D37" s="98"/>
      <c r="E37" s="99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98"/>
      <c r="X37" s="39"/>
      <c r="Y37" s="79"/>
      <c r="Z37" s="79"/>
      <c r="AA37" s="79"/>
      <c r="AB37" s="79"/>
      <c r="AC37" s="79"/>
      <c r="AD37" s="79"/>
    </row>
    <row r="38" spans="1:30" x14ac:dyDescent="0.25">
      <c r="A38" s="9"/>
      <c r="B38" s="98"/>
      <c r="C38" s="39"/>
      <c r="D38" s="98"/>
      <c r="E38" s="99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98"/>
      <c r="X38" s="39"/>
      <c r="Y38" s="79"/>
      <c r="Z38" s="79"/>
      <c r="AA38" s="79"/>
      <c r="AB38" s="79"/>
      <c r="AC38" s="79"/>
      <c r="AD38" s="79"/>
    </row>
    <row r="39" spans="1:30" x14ac:dyDescent="0.25">
      <c r="A39" s="9"/>
      <c r="B39" s="98"/>
      <c r="C39" s="39"/>
      <c r="D39" s="98"/>
      <c r="E39" s="98"/>
      <c r="F39" s="24"/>
      <c r="G39" s="39"/>
      <c r="H39" s="42"/>
      <c r="I39" s="39"/>
      <c r="J39" s="24"/>
      <c r="K39" s="24"/>
      <c r="L39" s="24"/>
      <c r="M39" s="24"/>
      <c r="N39" s="72"/>
      <c r="O39" s="72"/>
      <c r="P39" s="24"/>
      <c r="Q39" s="24"/>
      <c r="R39" s="24"/>
      <c r="S39" s="24"/>
      <c r="T39" s="24"/>
      <c r="U39" s="24"/>
      <c r="V39" s="24"/>
      <c r="W39" s="98"/>
      <c r="X39" s="24"/>
      <c r="Y39" s="79"/>
      <c r="Z39" s="79"/>
      <c r="AA39" s="79"/>
      <c r="AB39" s="79"/>
      <c r="AC39" s="79"/>
      <c r="AD39" s="79"/>
    </row>
    <row r="40" spans="1:30" x14ac:dyDescent="0.25">
      <c r="A40" s="9"/>
      <c r="B40" s="98"/>
      <c r="C40" s="39"/>
      <c r="D40" s="98"/>
      <c r="E40" s="98"/>
      <c r="F40" s="24"/>
      <c r="G40" s="39"/>
      <c r="H40" s="42"/>
      <c r="I40" s="39"/>
      <c r="J40" s="24"/>
      <c r="K40" s="24"/>
      <c r="L40" s="24"/>
      <c r="M40" s="24"/>
      <c r="N40" s="72"/>
      <c r="O40" s="72"/>
      <c r="P40" s="24"/>
      <c r="Q40" s="24"/>
      <c r="R40" s="24"/>
      <c r="S40" s="24"/>
      <c r="T40" s="24"/>
      <c r="U40" s="24"/>
      <c r="V40" s="24"/>
      <c r="W40" s="98"/>
      <c r="X40" s="24"/>
      <c r="Y40" s="79"/>
      <c r="Z40" s="79"/>
      <c r="AA40" s="79"/>
      <c r="AB40" s="79"/>
      <c r="AC40" s="79"/>
      <c r="AD40" s="79"/>
    </row>
    <row r="41" spans="1:30" x14ac:dyDescent="0.25">
      <c r="A41" s="9"/>
      <c r="B41" s="98"/>
      <c r="C41" s="39"/>
      <c r="D41" s="98"/>
      <c r="E41" s="98"/>
      <c r="F41" s="24"/>
      <c r="G41" s="39"/>
      <c r="H41" s="42"/>
      <c r="I41" s="39"/>
      <c r="J41" s="24"/>
      <c r="K41" s="24"/>
      <c r="L41" s="24"/>
      <c r="M41" s="24"/>
      <c r="N41" s="72"/>
      <c r="O41" s="72"/>
      <c r="P41" s="24"/>
      <c r="Q41" s="24"/>
      <c r="R41" s="24"/>
      <c r="S41" s="24"/>
      <c r="T41" s="24"/>
      <c r="U41" s="24"/>
      <c r="V41" s="24"/>
      <c r="W41" s="98"/>
      <c r="X41" s="24"/>
      <c r="Y41" s="79"/>
      <c r="Z41" s="79"/>
      <c r="AA41" s="79"/>
      <c r="AB41" s="79"/>
      <c r="AC41" s="79"/>
      <c r="AD41" s="79"/>
    </row>
    <row r="42" spans="1:30" x14ac:dyDescent="0.25">
      <c r="A42" s="9"/>
      <c r="B42" s="98"/>
      <c r="C42" s="39"/>
      <c r="D42" s="98"/>
      <c r="E42" s="98"/>
      <c r="F42" s="24"/>
      <c r="G42" s="39"/>
      <c r="H42" s="42"/>
      <c r="I42" s="39"/>
      <c r="J42" s="24"/>
      <c r="K42" s="24"/>
      <c r="L42" s="24"/>
      <c r="M42" s="24"/>
      <c r="N42" s="72"/>
      <c r="O42" s="72"/>
      <c r="P42" s="24"/>
      <c r="Q42" s="24"/>
      <c r="R42" s="24"/>
      <c r="S42" s="24"/>
      <c r="T42" s="24"/>
      <c r="U42" s="24"/>
      <c r="V42" s="24"/>
      <c r="W42" s="98"/>
      <c r="X42" s="24"/>
      <c r="Y42" s="79"/>
      <c r="Z42" s="79"/>
      <c r="AA42" s="79"/>
      <c r="AB42" s="79"/>
      <c r="AC42" s="79"/>
      <c r="AD42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2019-01-14T18:53:25Z</dcterms:modified>
</cp:coreProperties>
</file>