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1" i="5" l="1"/>
  <c r="AQ11" i="5"/>
  <c r="AP11" i="5"/>
  <c r="AO11" i="5"/>
  <c r="AN11" i="5"/>
  <c r="AM11" i="5"/>
  <c r="AG11" i="5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I17" i="5" s="1"/>
  <c r="H11" i="5"/>
  <c r="H15" i="5" s="1"/>
  <c r="G11" i="5"/>
  <c r="G15" i="5" s="1"/>
  <c r="G17" i="5" s="1"/>
  <c r="F11" i="5"/>
  <c r="F15" i="5" s="1"/>
  <c r="E11" i="5"/>
  <c r="E15" i="5" s="1"/>
  <c r="E17" i="5" s="1"/>
  <c r="K16" i="5" l="1"/>
  <c r="J16" i="5" s="1"/>
  <c r="F16" i="5"/>
  <c r="L16" i="5" s="1"/>
  <c r="H16" i="5"/>
  <c r="H17" i="5" s="1"/>
  <c r="M17" i="5" s="1"/>
  <c r="AF11" i="5"/>
  <c r="O17" i="5"/>
  <c r="O16" i="5"/>
  <c r="K17" i="5"/>
  <c r="J17" i="5" s="1"/>
  <c r="M16" i="5" l="1"/>
  <c r="N16" i="5"/>
  <c r="F17" i="5"/>
  <c r="L17" i="5" l="1"/>
  <c r="N17" i="5"/>
</calcChain>
</file>

<file path=xl/sharedStrings.xml><?xml version="1.0" encoding="utf-8"?>
<sst xmlns="http://schemas.openxmlformats.org/spreadsheetml/2006/main" count="84" uniqueCount="39">
  <si>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</si>
  <si>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</si>
  <si>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</si>
  <si>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</si>
  <si>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</si>
  <si>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</si>
  <si>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</si>
  <si>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</si>
  <si>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</si>
  <si>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</si>
  <si>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</si>
  <si>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</si>
  <si>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</si>
  <si>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</si>
  <si>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</si>
  <si>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</si>
  <si>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</si>
  <si>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</si>
  <si>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</si>
  <si>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</si>
  <si>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</si>
  <si>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</si>
  <si>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</si>
  <si>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</si>
  <si>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KeKi = Kempeleen Kiri  (1915)</t>
  </si>
  <si>
    <t>KiimU = Kiimingin Urheilijat  (1938)</t>
  </si>
  <si>
    <t>OjKi = Oulujoen Kiekko  (1906)</t>
  </si>
  <si>
    <t>Mikko Myllylä</t>
  </si>
  <si>
    <t>7.</t>
  </si>
  <si>
    <t>Lippo  2</t>
  </si>
  <si>
    <t>9.</t>
  </si>
  <si>
    <t>1.</t>
  </si>
  <si>
    <t>4.</t>
  </si>
  <si>
    <t>5.</t>
  </si>
  <si>
    <t>KeKi  2</t>
  </si>
  <si>
    <t>OjKi</t>
  </si>
  <si>
    <t>KiimU</t>
  </si>
  <si>
    <t>27.6.1987</t>
  </si>
  <si>
    <t>Lippo = Oulun Lippo  (1955),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</si>
</sst>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37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28</v>
      </c>
      <c r="Z4" s="1" t="s">
        <v>29</v>
      </c>
      <c r="AA4" s="12">
        <v>1</v>
      </c>
      <c r="AB4" s="12">
        <v>0</v>
      </c>
      <c r="AC4" s="12">
        <v>0</v>
      </c>
      <c r="AD4" s="12">
        <v>1</v>
      </c>
      <c r="AE4" s="12">
        <v>2</v>
      </c>
      <c r="AF4" s="67">
        <v>0.4</v>
      </c>
      <c r="AG4" s="68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30</v>
      </c>
      <c r="Z5" s="1" t="s">
        <v>29</v>
      </c>
      <c r="AA5" s="12">
        <v>6</v>
      </c>
      <c r="AB5" s="12">
        <v>0</v>
      </c>
      <c r="AC5" s="12">
        <v>0</v>
      </c>
      <c r="AD5" s="12">
        <v>1</v>
      </c>
      <c r="AE5" s="12">
        <v>10</v>
      </c>
      <c r="AF5" s="67">
        <v>0.52629999999999999</v>
      </c>
      <c r="AG5" s="68">
        <v>19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31</v>
      </c>
      <c r="Z6" s="1" t="s">
        <v>29</v>
      </c>
      <c r="AA6" s="12">
        <v>10</v>
      </c>
      <c r="AB6" s="12">
        <v>0</v>
      </c>
      <c r="AC6" s="12">
        <v>1</v>
      </c>
      <c r="AD6" s="12">
        <v>5</v>
      </c>
      <c r="AE6" s="12">
        <v>10</v>
      </c>
      <c r="AF6" s="67">
        <v>0.30299999999999999</v>
      </c>
      <c r="AG6" s="68">
        <v>33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2005</v>
      </c>
      <c r="Y7" s="12" t="s">
        <v>32</v>
      </c>
      <c r="Z7" s="1" t="s">
        <v>29</v>
      </c>
      <c r="AA7" s="12">
        <v>5</v>
      </c>
      <c r="AB7" s="12">
        <v>0</v>
      </c>
      <c r="AC7" s="12">
        <v>1</v>
      </c>
      <c r="AD7" s="12">
        <v>3</v>
      </c>
      <c r="AE7" s="12">
        <v>7</v>
      </c>
      <c r="AF7" s="67">
        <v>0.38879999999999998</v>
      </c>
      <c r="AG7" s="68">
        <v>18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2006</v>
      </c>
      <c r="Y8" s="12" t="s">
        <v>33</v>
      </c>
      <c r="Z8" s="1" t="s">
        <v>34</v>
      </c>
      <c r="AA8" s="12">
        <v>16</v>
      </c>
      <c r="AB8" s="12">
        <v>2</v>
      </c>
      <c r="AC8" s="12">
        <v>1</v>
      </c>
      <c r="AD8" s="12">
        <v>9</v>
      </c>
      <c r="AE8" s="12">
        <v>46</v>
      </c>
      <c r="AF8" s="67">
        <v>0.50539999999999996</v>
      </c>
      <c r="AG8" s="68">
        <v>91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2010</v>
      </c>
      <c r="Y9" s="12" t="s">
        <v>31</v>
      </c>
      <c r="Z9" s="1" t="s">
        <v>35</v>
      </c>
      <c r="AA9" s="12">
        <v>14</v>
      </c>
      <c r="AB9" s="12">
        <v>0</v>
      </c>
      <c r="AC9" s="12">
        <v>1</v>
      </c>
      <c r="AD9" s="12">
        <v>9</v>
      </c>
      <c r="AE9" s="12">
        <v>31</v>
      </c>
      <c r="AF9" s="67">
        <v>0.72089999999999999</v>
      </c>
      <c r="AG9" s="68">
        <v>43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2011</v>
      </c>
      <c r="Y10" s="12" t="s">
        <v>33</v>
      </c>
      <c r="Z10" s="1" t="s">
        <v>36</v>
      </c>
      <c r="AA10" s="12">
        <v>1</v>
      </c>
      <c r="AB10" s="12">
        <v>0</v>
      </c>
      <c r="AC10" s="12">
        <v>0</v>
      </c>
      <c r="AD10" s="12">
        <v>1</v>
      </c>
      <c r="AE10" s="12">
        <v>0</v>
      </c>
      <c r="AF10" s="67">
        <v>0</v>
      </c>
      <c r="AG10" s="68">
        <v>1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53</v>
      </c>
      <c r="AB11" s="36">
        <f>SUM(AB4:AB10)</f>
        <v>2</v>
      </c>
      <c r="AC11" s="36">
        <f>SUM(AC4:AC10)</f>
        <v>4</v>
      </c>
      <c r="AD11" s="36">
        <f>SUM(AD4:AD10)</f>
        <v>29</v>
      </c>
      <c r="AE11" s="36">
        <f>SUM(AE4:AE10)</f>
        <v>106</v>
      </c>
      <c r="AF11" s="37">
        <f>PRODUCT(AE11/AG11)</f>
        <v>0.50476190476190474</v>
      </c>
      <c r="AG11" s="21">
        <f>SUM(AG4:AG10)</f>
        <v>210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38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26</v>
      </c>
      <c r="U15" s="16"/>
      <c r="V15" s="16"/>
      <c r="W15" s="16"/>
      <c r="X15" s="16"/>
      <c r="Y15" s="16"/>
      <c r="Z15" s="16"/>
      <c r="AA15" s="16"/>
      <c r="AB15" s="16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53</v>
      </c>
      <c r="F16" s="47">
        <f>PRODUCT(AB11+AN11)</f>
        <v>2</v>
      </c>
      <c r="G16" s="47">
        <f>PRODUCT(AC11+AO11)</f>
        <v>4</v>
      </c>
      <c r="H16" s="47">
        <f>PRODUCT(AD11+AP11)</f>
        <v>29</v>
      </c>
      <c r="I16" s="47">
        <f>PRODUCT(AE11+AQ11)</f>
        <v>106</v>
      </c>
      <c r="J16" s="60">
        <f>PRODUCT(I16/K16)</f>
        <v>0.50476190476190474</v>
      </c>
      <c r="K16" s="10">
        <f>PRODUCT(AG11+AS11)</f>
        <v>210</v>
      </c>
      <c r="L16" s="53">
        <f>PRODUCT((F16+G16)/E16)</f>
        <v>0.11320754716981132</v>
      </c>
      <c r="M16" s="53">
        <f>PRODUCT(H16/E16)</f>
        <v>0.54716981132075471</v>
      </c>
      <c r="N16" s="53">
        <f>PRODUCT((F16+G16+H16)/E16)</f>
        <v>0.660377358490566</v>
      </c>
      <c r="O16" s="53">
        <f>PRODUCT(I16/E16)</f>
        <v>2</v>
      </c>
      <c r="Q16" s="17"/>
      <c r="R16" s="17"/>
      <c r="S16" s="16"/>
      <c r="T16" s="54" t="s">
        <v>25</v>
      </c>
      <c r="U16" s="10"/>
      <c r="V16" s="10"/>
      <c r="W16" s="16"/>
      <c r="X16" s="16"/>
      <c r="Y16" s="16"/>
      <c r="Z16" s="16"/>
      <c r="AA16" s="16"/>
      <c r="AB16" s="16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53</v>
      </c>
      <c r="F17" s="47">
        <f t="shared" ref="F17:I17" si="0">SUM(F14:F16)</f>
        <v>2</v>
      </c>
      <c r="G17" s="47">
        <f t="shared" si="0"/>
        <v>4</v>
      </c>
      <c r="H17" s="47">
        <f t="shared" si="0"/>
        <v>29</v>
      </c>
      <c r="I17" s="47">
        <f t="shared" si="0"/>
        <v>106</v>
      </c>
      <c r="J17" s="60">
        <f>PRODUCT(I17/K17)</f>
        <v>0.50476190476190474</v>
      </c>
      <c r="K17" s="16">
        <f>SUM(K14:K16)</f>
        <v>210</v>
      </c>
      <c r="L17" s="53">
        <f>PRODUCT((F17+G17)/E17)</f>
        <v>0.11320754716981132</v>
      </c>
      <c r="M17" s="53">
        <f>PRODUCT(H17/E17)</f>
        <v>0.54716981132075471</v>
      </c>
      <c r="N17" s="53">
        <f>PRODUCT((F17+G17+H17)/E17)</f>
        <v>0.660377358490566</v>
      </c>
      <c r="O17" s="53">
        <f>PRODUCT(I17/E17)</f>
        <v>2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2018-11-22T20:00:10Z</dcterms:modified>
</cp:coreProperties>
</file>