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K17" i="5" s="1"/>
  <c r="K18" i="5" s="1"/>
  <c r="AE12" i="5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H12" i="5"/>
  <c r="H16" i="5" s="1"/>
  <c r="G12" i="5"/>
  <c r="G16" i="5" s="1"/>
  <c r="F12" i="5"/>
  <c r="F16" i="5" s="1"/>
  <c r="E12" i="5"/>
  <c r="E16" i="5" s="1"/>
  <c r="E18" i="5" l="1"/>
  <c r="G18" i="5"/>
  <c r="I17" i="5"/>
  <c r="I18" i="5" s="1"/>
  <c r="F17" i="5"/>
  <c r="F18" i="5" s="1"/>
  <c r="H17" i="5"/>
  <c r="H18" i="5" s="1"/>
  <c r="M18" i="5" s="1"/>
  <c r="AF12" i="5"/>
  <c r="L17" i="5" l="1"/>
  <c r="J17" i="5"/>
  <c r="N18" i="5"/>
  <c r="L18" i="5"/>
  <c r="N17" i="5"/>
  <c r="J18" i="5"/>
  <c r="O18" i="5"/>
  <c r="M17" i="5"/>
  <c r="O17" i="5"/>
</calcChain>
</file>

<file path=xl/sharedStrings.xml><?xml version="1.0" encoding="utf-8"?>
<sst xmlns="http://schemas.openxmlformats.org/spreadsheetml/2006/main" count="84" uniqueCount="34">
  <si>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</si>
  <si>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</si>
  <si>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</si>
  <si>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</si>
  <si>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</si>
  <si>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</si>
  <si>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</si>
  <si>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</si>
  <si>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</si>
  <si>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</si>
  <si>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</si>
  <si>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</si>
  <si>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</si>
  <si>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</si>
  <si>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</si>
  <si>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</si>
  <si>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</si>
  <si>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</si>
  <si>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</si>
  <si>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</si>
  <si>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</si>
  <si>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</si>
  <si>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</si>
  <si>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</si>
  <si>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</si>
  <si>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Atte Minkkinen</t>
  </si>
  <si>
    <t>9.</t>
  </si>
  <si>
    <t>NaPa</t>
  </si>
  <si>
    <t>8.</t>
  </si>
  <si>
    <t>3.</t>
  </si>
  <si>
    <t>PattU  2</t>
  </si>
  <si>
    <t>5.4.1998   Rovaniemi</t>
  </si>
  <si>
    <t>NaPa = Napapiirin Pesis-Team  (1998),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</si>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</sst>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9</v>
      </c>
      <c r="AB4" s="12">
        <v>0</v>
      </c>
      <c r="AC4" s="12">
        <v>0</v>
      </c>
      <c r="AD4" s="12">
        <v>4</v>
      </c>
      <c r="AE4" s="12">
        <v>13</v>
      </c>
      <c r="AF4" s="67">
        <v>0.3095</v>
      </c>
      <c r="AG4" s="68">
        <v>42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9</v>
      </c>
      <c r="AB5" s="12">
        <v>0</v>
      </c>
      <c r="AC5" s="12">
        <v>2</v>
      </c>
      <c r="AD5" s="12">
        <v>1</v>
      </c>
      <c r="AE5" s="12">
        <v>19</v>
      </c>
      <c r="AF5" s="67">
        <v>0.34539999999999998</v>
      </c>
      <c r="AG5" s="68">
        <v>55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26</v>
      </c>
      <c r="Z6" s="1" t="s">
        <v>27</v>
      </c>
      <c r="AA6" s="12">
        <v>14</v>
      </c>
      <c r="AB6" s="12">
        <v>0</v>
      </c>
      <c r="AC6" s="12">
        <v>0</v>
      </c>
      <c r="AD6" s="12">
        <v>4</v>
      </c>
      <c r="AE6" s="12">
        <v>22</v>
      </c>
      <c r="AF6" s="67">
        <v>0.26500000000000001</v>
      </c>
      <c r="AG6" s="68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29</v>
      </c>
      <c r="Z7" s="1" t="s">
        <v>30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7">
        <v>0</v>
      </c>
      <c r="AG7" s="68">
        <v>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26</v>
      </c>
      <c r="Z8" s="1" t="s">
        <v>27</v>
      </c>
      <c r="AA8" s="12">
        <v>11</v>
      </c>
      <c r="AB8" s="12">
        <v>1</v>
      </c>
      <c r="AC8" s="12">
        <v>0</v>
      </c>
      <c r="AD8" s="12">
        <v>17</v>
      </c>
      <c r="AE8" s="12">
        <v>42</v>
      </c>
      <c r="AF8" s="67">
        <v>0.5</v>
      </c>
      <c r="AG8" s="68">
        <v>84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28</v>
      </c>
      <c r="Z10" s="1" t="s">
        <v>27</v>
      </c>
      <c r="AA10" s="12">
        <v>16</v>
      </c>
      <c r="AB10" s="12">
        <v>2</v>
      </c>
      <c r="AC10" s="12">
        <v>5</v>
      </c>
      <c r="AD10" s="12">
        <v>30</v>
      </c>
      <c r="AE10" s="12">
        <v>81</v>
      </c>
      <c r="AF10" s="67">
        <v>0.60899999999999999</v>
      </c>
      <c r="AG10" s="19">
        <v>133</v>
      </c>
      <c r="AH10" s="40"/>
      <c r="AI10" s="7" t="s">
        <v>28</v>
      </c>
      <c r="AJ10" s="7"/>
      <c r="AK10" s="7" t="s">
        <v>26</v>
      </c>
      <c r="AL10" s="10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33</v>
      </c>
      <c r="Z11" s="1" t="s">
        <v>27</v>
      </c>
      <c r="AA11" s="12">
        <v>7</v>
      </c>
      <c r="AB11" s="12">
        <v>0</v>
      </c>
      <c r="AC11" s="12">
        <v>2</v>
      </c>
      <c r="AD11" s="12">
        <v>8</v>
      </c>
      <c r="AE11" s="12">
        <v>25</v>
      </c>
      <c r="AF11" s="32">
        <v>0.69440000000000002</v>
      </c>
      <c r="AG11" s="19">
        <v>36</v>
      </c>
      <c r="AH11" s="40"/>
      <c r="AI11" s="7"/>
      <c r="AJ11" s="7"/>
      <c r="AK11" s="7"/>
      <c r="AL11" s="7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67</v>
      </c>
      <c r="AB12" s="36">
        <f>SUM(AB4:AB11)</f>
        <v>3</v>
      </c>
      <c r="AC12" s="36">
        <f>SUM(AC4:AC11)</f>
        <v>9</v>
      </c>
      <c r="AD12" s="36">
        <f>SUM(AD4:AD11)</f>
        <v>64</v>
      </c>
      <c r="AE12" s="36">
        <f>SUM(AE4:AE11)</f>
        <v>202</v>
      </c>
      <c r="AF12" s="37">
        <f>PRODUCT(AE12/AG12)</f>
        <v>0.46543778801843316</v>
      </c>
      <c r="AG12" s="21">
        <f>SUM(AG4:AG11)</f>
        <v>434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32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67</v>
      </c>
      <c r="F17" s="47">
        <f>PRODUCT(AB12+AN12)</f>
        <v>3</v>
      </c>
      <c r="G17" s="47">
        <f>PRODUCT(AC12+AO12)</f>
        <v>9</v>
      </c>
      <c r="H17" s="47">
        <f>PRODUCT(AD12+AP12)</f>
        <v>64</v>
      </c>
      <c r="I17" s="47">
        <f>PRODUCT(AE12+AQ12)</f>
        <v>202</v>
      </c>
      <c r="J17" s="60">
        <f>PRODUCT(I17/K17)</f>
        <v>0.46543778801843316</v>
      </c>
      <c r="K17" s="10">
        <f>PRODUCT(AG12+AS12)</f>
        <v>434</v>
      </c>
      <c r="L17" s="53">
        <f>PRODUCT((F17+G17)/E17)</f>
        <v>0.17910447761194029</v>
      </c>
      <c r="M17" s="53">
        <f>PRODUCT(H17/E17)</f>
        <v>0.95522388059701491</v>
      </c>
      <c r="N17" s="53">
        <f>PRODUCT((F17+G17+H17)/E17)</f>
        <v>1.1343283582089552</v>
      </c>
      <c r="O17" s="53">
        <f>PRODUCT(I17/E17)</f>
        <v>3.0149253731343282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67</v>
      </c>
      <c r="F18" s="47">
        <f t="shared" ref="F18:I18" si="0">SUM(F15:F17)</f>
        <v>3</v>
      </c>
      <c r="G18" s="47">
        <f t="shared" si="0"/>
        <v>9</v>
      </c>
      <c r="H18" s="47">
        <f t="shared" si="0"/>
        <v>64</v>
      </c>
      <c r="I18" s="47">
        <f t="shared" si="0"/>
        <v>202</v>
      </c>
      <c r="J18" s="60">
        <f>PRODUCT(I18/K18)</f>
        <v>0.46543778801843316</v>
      </c>
      <c r="K18" s="16">
        <f>SUM(K15:K17)</f>
        <v>434</v>
      </c>
      <c r="L18" s="53">
        <f>PRODUCT((F18+G18)/E18)</f>
        <v>0.17910447761194029</v>
      </c>
      <c r="M18" s="53">
        <f>PRODUCT(H18/E18)</f>
        <v>0.95522388059701491</v>
      </c>
      <c r="N18" s="53">
        <f>PRODUCT((F18+G18+H18)/E18)</f>
        <v>1.1343283582089552</v>
      </c>
      <c r="O18" s="53">
        <f>PRODUCT(I18/E18)</f>
        <v>3.0149253731343282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N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2020-08-29T08:01:34Z</dcterms:modified>
</cp:coreProperties>
</file>