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3" i="5" l="1"/>
  <c r="AS9" i="5"/>
  <c r="AQ9" i="5"/>
  <c r="AP9" i="5"/>
  <c r="AO9" i="5"/>
  <c r="AN9" i="5"/>
  <c r="AM9" i="5"/>
  <c r="AG9" i="5"/>
  <c r="K14" i="5" s="1"/>
  <c r="K15" i="5" s="1"/>
  <c r="AE9" i="5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H9" i="5"/>
  <c r="G9" i="5"/>
  <c r="G13" i="5" s="1"/>
  <c r="G15" i="5" s="1"/>
  <c r="F9" i="5"/>
  <c r="F13" i="5" s="1"/>
  <c r="E9" i="5"/>
  <c r="E13" i="5" s="1"/>
  <c r="E15" i="5" s="1"/>
  <c r="I14" i="5" l="1"/>
  <c r="I15" i="5" s="1"/>
  <c r="F14" i="5"/>
  <c r="F15" i="5" s="1"/>
  <c r="H14" i="5"/>
  <c r="J14" i="5"/>
  <c r="L14" i="5"/>
  <c r="H15" i="5"/>
  <c r="M15" i="5" s="1"/>
  <c r="AF9" i="5"/>
  <c r="N15" i="5" l="1"/>
  <c r="L15" i="5"/>
  <c r="N14" i="5"/>
  <c r="J15" i="5"/>
  <c r="O15" i="5"/>
  <c r="M14" i="5"/>
  <c r="O14" i="5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<sst xmlns="http://schemas.openxmlformats.org/spreadsheetml/2006/main" count="76" uniqueCount="36">
  <si>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</si>
  <si>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</si>
  <si>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</si>
  <si>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</si>
  <si>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</si>
  <si>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</si>
  <si>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</si>
  <si>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</si>
  <si>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</si>
  <si>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</si>
  <si>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</si>
  <si>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</si>
  <si>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</si>
  <si>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</si>
  <si>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</si>
  <si>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</si>
  <si>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</si>
  <si>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</si>
  <si>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</si>
  <si>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</si>
  <si>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</si>
  <si>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</si>
  <si>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</si>
  <si>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</si>
  <si>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</si>
  <si>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VJJ = Vantaanjoen Juoksu  (2001)</t>
  </si>
  <si>
    <t>ViPa = Vihdin Pallo  (1967)</t>
  </si>
  <si>
    <t>Kimmo Mikkonen</t>
  </si>
  <si>
    <t>5.</t>
  </si>
  <si>
    <t>VJJ</t>
  </si>
  <si>
    <t>10.</t>
  </si>
  <si>
    <t>Espoo</t>
  </si>
  <si>
    <t>6.</t>
  </si>
  <si>
    <t>ViPa</t>
  </si>
  <si>
    <t>14.12.1983   Ruovesi</t>
  </si>
  <si>
    <t>Pirkat = Ruoveden Pirkat  (1940),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</si>
</sst>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28</v>
      </c>
      <c r="Z4" s="1" t="s">
        <v>29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30</v>
      </c>
      <c r="Z6" s="1" t="s">
        <v>31</v>
      </c>
      <c r="AA6" s="12">
        <v>15</v>
      </c>
      <c r="AB6" s="12">
        <v>0</v>
      </c>
      <c r="AC6" s="12">
        <v>2</v>
      </c>
      <c r="AD6" s="12">
        <v>4</v>
      </c>
      <c r="AE6" s="12">
        <v>19</v>
      </c>
      <c r="AF6" s="68">
        <v>0.38</v>
      </c>
      <c r="AG6" s="69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32</v>
      </c>
      <c r="Z8" s="1" t="s">
        <v>33</v>
      </c>
      <c r="AA8" s="12">
        <v>15</v>
      </c>
      <c r="AB8" s="12">
        <v>1</v>
      </c>
      <c r="AC8" s="12">
        <v>1</v>
      </c>
      <c r="AD8" s="12">
        <v>9</v>
      </c>
      <c r="AE8" s="12">
        <v>36</v>
      </c>
      <c r="AF8" s="68">
        <v>0.46750000000000003</v>
      </c>
      <c r="AG8" s="69">
        <v>77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31</v>
      </c>
      <c r="AB9" s="36">
        <f>SUM(AB4:AB8)</f>
        <v>1</v>
      </c>
      <c r="AC9" s="36">
        <f>SUM(AC4:AC8)</f>
        <v>3</v>
      </c>
      <c r="AD9" s="36">
        <f>SUM(AD4:AD8)</f>
        <v>13</v>
      </c>
      <c r="AE9" s="36">
        <f>SUM(AE4:AE8)</f>
        <v>55</v>
      </c>
      <c r="AF9" s="37">
        <f>PRODUCT(AE9/AG9)</f>
        <v>0.4296875</v>
      </c>
      <c r="AG9" s="21">
        <f>SUM(AG4:AG8)</f>
        <v>128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1</v>
      </c>
      <c r="G14" s="47">
        <f>PRODUCT(AC9+AO9)</f>
        <v>3</v>
      </c>
      <c r="H14" s="47">
        <f>PRODUCT(AD9+AP9)</f>
        <v>13</v>
      </c>
      <c r="I14" s="47">
        <f>PRODUCT(AE9+AQ9)</f>
        <v>55</v>
      </c>
      <c r="J14" s="60">
        <f>PRODUCT(I14/K14)</f>
        <v>0.4296875</v>
      </c>
      <c r="K14" s="10">
        <f>PRODUCT(AG9+AS9)</f>
        <v>128</v>
      </c>
      <c r="L14" s="53">
        <f>PRODUCT((F14+G14)/E14)</f>
        <v>0.12903225806451613</v>
      </c>
      <c r="M14" s="53">
        <f>PRODUCT(H14/E14)</f>
        <v>0.41935483870967744</v>
      </c>
      <c r="N14" s="53">
        <f>PRODUCT((F14+G14+H14)/E14)</f>
        <v>0.54838709677419351</v>
      </c>
      <c r="O14" s="53">
        <f>PRODUCT(I14/E14)</f>
        <v>1.7741935483870968</v>
      </c>
      <c r="Q14" s="17"/>
      <c r="R14" s="17"/>
      <c r="S14" s="16"/>
      <c r="T14" s="54" t="s">
        <v>26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1</v>
      </c>
      <c r="G15" s="47">
        <f t="shared" si="0"/>
        <v>3</v>
      </c>
      <c r="H15" s="47">
        <f t="shared" si="0"/>
        <v>13</v>
      </c>
      <c r="I15" s="47">
        <f t="shared" si="0"/>
        <v>55</v>
      </c>
      <c r="J15" s="60">
        <f>PRODUCT(I15/K15)</f>
        <v>0.4296875</v>
      </c>
      <c r="K15" s="16">
        <f>SUM(K12:K14)</f>
        <v>128</v>
      </c>
      <c r="L15" s="53">
        <f>PRODUCT((F15+G15)/E15)</f>
        <v>0.12903225806451613</v>
      </c>
      <c r="M15" s="53">
        <f>PRODUCT(H15/E15)</f>
        <v>0.41935483870967744</v>
      </c>
      <c r="N15" s="53">
        <f>PRODUCT((F15+G15+H15)/E15)</f>
        <v>0.54838709677419351</v>
      </c>
      <c r="O15" s="53">
        <f>PRODUCT(I15/E15)</f>
        <v>1.7741935483870968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2018-11-22T14:26:52Z</dcterms:modified>
</cp:coreProperties>
</file>