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F11" i="5"/>
  <c r="H11" i="5"/>
  <c r="M11" i="5" s="1"/>
  <c r="L11" i="5"/>
  <c r="J12" i="5"/>
  <c r="O12" i="5"/>
  <c r="O11" i="5"/>
  <c r="J11" i="5"/>
  <c r="F12" i="5"/>
  <c r="AF6" i="5"/>
  <c r="H12" i="5" l="1"/>
  <c r="M12" i="5" s="1"/>
  <c r="N11" i="5"/>
  <c r="N12" i="5"/>
  <c r="L12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<sst xmlns="http://schemas.openxmlformats.org/spreadsheetml/2006/main" count="74" uniqueCount="32">
  <si>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</si>
  <si>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</si>
  <si>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</si>
  <si>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</si>
  <si>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</si>
  <si>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</si>
  <si>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</si>
  <si>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</si>
  <si>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</si>
  <si>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</si>
  <si>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</si>
  <si>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</si>
  <si>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</si>
  <si>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</si>
  <si>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</si>
  <si>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</si>
  <si>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</si>
  <si>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</si>
  <si>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</si>
  <si>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</si>
  <si>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</si>
  <si>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</si>
  <si>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</si>
  <si>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</si>
  <si>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YPL = Yliopiston Pallonlyöjät</t>
  </si>
  <si>
    <t>Jere Meriläinen</t>
  </si>
  <si>
    <t>4.</t>
  </si>
  <si>
    <t>YPL</t>
  </si>
  <si>
    <t>10.</t>
  </si>
  <si>
    <t>6.</t>
  </si>
  <si>
    <t>26.8.1976</t>
  </si>
  <si>
    <t>Vesa = Raahen Vesa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</si>
</sst>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18</v>
      </c>
      <c r="AB4" s="12">
        <v>2</v>
      </c>
      <c r="AC4" s="12">
        <v>22</v>
      </c>
      <c r="AD4" s="12">
        <v>14</v>
      </c>
      <c r="AE4" s="12">
        <v>78</v>
      </c>
      <c r="AF4" s="68">
        <v>0.63929999999999998</v>
      </c>
      <c r="AG4" s="69">
        <v>122</v>
      </c>
      <c r="AH4" s="7" t="s">
        <v>28</v>
      </c>
      <c r="AI4" s="7"/>
      <c r="AJ4" s="7" t="s">
        <v>28</v>
      </c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5</v>
      </c>
      <c r="AR4" s="65">
        <v>0.55549999999999999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29</v>
      </c>
      <c r="Z5" s="1" t="s">
        <v>27</v>
      </c>
      <c r="AA5" s="12">
        <v>16</v>
      </c>
      <c r="AB5" s="12">
        <v>0</v>
      </c>
      <c r="AC5" s="12">
        <v>15</v>
      </c>
      <c r="AD5" s="12">
        <v>2</v>
      </c>
      <c r="AE5" s="12">
        <v>52</v>
      </c>
      <c r="AF5" s="68">
        <v>0.46010000000000001</v>
      </c>
      <c r="AG5" s="69">
        <v>113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34</v>
      </c>
      <c r="AB6" s="36">
        <f>SUM(AB4:AB5)</f>
        <v>2</v>
      </c>
      <c r="AC6" s="36">
        <f>SUM(AC4:AC5)</f>
        <v>37</v>
      </c>
      <c r="AD6" s="36">
        <f>SUM(AD4:AD5)</f>
        <v>16</v>
      </c>
      <c r="AE6" s="36">
        <f>SUM(AE4:AE5)</f>
        <v>130</v>
      </c>
      <c r="AF6" s="37">
        <f>PRODUCT(AE6/AG6)</f>
        <v>0.55319148936170215</v>
      </c>
      <c r="AG6" s="21">
        <f>SUM(AG4:AG5)</f>
        <v>235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5</v>
      </c>
      <c r="AR6" s="37">
        <f>PRODUCT(AQ6/AS6)</f>
        <v>0.55555555555555558</v>
      </c>
      <c r="AS6" s="39">
        <f>SUM(AS4:AS5)</f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36</v>
      </c>
      <c r="F11" s="47">
        <f>PRODUCT(AB6+AN6)</f>
        <v>2</v>
      </c>
      <c r="G11" s="47">
        <f>PRODUCT(AC6+AO6)</f>
        <v>37</v>
      </c>
      <c r="H11" s="47">
        <f>PRODUCT(AD6+AP6)</f>
        <v>16</v>
      </c>
      <c r="I11" s="47">
        <f>PRODUCT(AE6+AQ6)</f>
        <v>135</v>
      </c>
      <c r="J11" s="60">
        <f>PRODUCT(I11/K11)</f>
        <v>0.55327868852459017</v>
      </c>
      <c r="K11" s="10">
        <f>PRODUCT(AG6+AS6)</f>
        <v>244</v>
      </c>
      <c r="L11" s="53">
        <f>PRODUCT((F11+G11)/E11)</f>
        <v>1.0833333333333333</v>
      </c>
      <c r="M11" s="53">
        <f>PRODUCT(H11/E11)</f>
        <v>0.44444444444444442</v>
      </c>
      <c r="N11" s="53">
        <f>PRODUCT((F11+G11+H11)/E11)</f>
        <v>1.5277777777777777</v>
      </c>
      <c r="O11" s="53">
        <f>PRODUCT(I11/E11)</f>
        <v>3.75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36</v>
      </c>
      <c r="F12" s="47">
        <f t="shared" ref="F12:I12" si="0">SUM(F9:F11)</f>
        <v>2</v>
      </c>
      <c r="G12" s="47">
        <f t="shared" si="0"/>
        <v>37</v>
      </c>
      <c r="H12" s="47">
        <f t="shared" si="0"/>
        <v>16</v>
      </c>
      <c r="I12" s="47">
        <f t="shared" si="0"/>
        <v>135</v>
      </c>
      <c r="J12" s="60">
        <f>PRODUCT(I12/K12)</f>
        <v>0.55327868852459017</v>
      </c>
      <c r="K12" s="16">
        <f>SUM(K9:K11)</f>
        <v>244</v>
      </c>
      <c r="L12" s="53">
        <f>PRODUCT((F12+G12)/E12)</f>
        <v>1.0833333333333333</v>
      </c>
      <c r="M12" s="53">
        <f>PRODUCT(H12/E12)</f>
        <v>0.44444444444444442</v>
      </c>
      <c r="N12" s="53">
        <f>PRODUCT((F12+G12+H12)/E12)</f>
        <v>1.5277777777777777</v>
      </c>
      <c r="O12" s="53">
        <f>PRODUCT(I12/E12)</f>
        <v>3.75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2018-11-06T11:28:42Z</dcterms:modified>
</cp:coreProperties>
</file>