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F10" i="5"/>
  <c r="F14" i="5" s="1"/>
  <c r="E10" i="5"/>
  <c r="E14" i="5" s="1"/>
  <c r="O14" i="5" l="1"/>
  <c r="F16" i="5"/>
  <c r="N14" i="5"/>
  <c r="L14" i="5"/>
  <c r="H16" i="5"/>
  <c r="M14" i="5"/>
  <c r="O15" i="5"/>
  <c r="M15" i="5"/>
  <c r="E16" i="5"/>
  <c r="M16" i="5" s="1"/>
  <c r="I16" i="5"/>
  <c r="G16" i="5"/>
  <c r="N16" i="5" s="1"/>
  <c r="N15" i="5"/>
  <c r="L15" i="5"/>
  <c r="L16" i="5" l="1"/>
  <c r="O16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<sst xmlns="http://schemas.openxmlformats.org/spreadsheetml/2006/main" count="79" uniqueCount="34">
  <si>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</si>
  <si>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</si>
  <si>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</si>
  <si>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</si>
  <si>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</si>
  <si>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</si>
  <si>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</si>
  <si>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</si>
  <si>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</si>
  <si>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</si>
  <si>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</si>
  <si>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</si>
  <si>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</si>
  <si>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</si>
  <si>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</si>
  <si>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</si>
  <si>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</si>
  <si>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</si>
  <si>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</si>
  <si>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</si>
  <si>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</si>
  <si>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</si>
  <si>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</si>
  <si>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</si>
  <si>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</si>
  <si>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UPV = Ulvilan Pesä-Veikot  (1957)</t>
  </si>
  <si>
    <t>Mertsi Marttila</t>
  </si>
  <si>
    <t>10.</t>
  </si>
  <si>
    <t>UPV</t>
  </si>
  <si>
    <t>21.11.1952</t>
  </si>
  <si>
    <t>5.</t>
  </si>
  <si>
    <t>MyVe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</si>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</sst>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27</v>
      </c>
      <c r="D4" s="1" t="s">
        <v>28</v>
      </c>
      <c r="E4" s="12">
        <v>10</v>
      </c>
      <c r="F4" s="12">
        <v>2</v>
      </c>
      <c r="G4" s="12">
        <v>10</v>
      </c>
      <c r="H4" s="12">
        <v>6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4</v>
      </c>
      <c r="T4" s="12">
        <v>7</v>
      </c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30</v>
      </c>
      <c r="Z5" s="67" t="s">
        <v>31</v>
      </c>
      <c r="AA5" s="12">
        <v>18</v>
      </c>
      <c r="AB5" s="12">
        <v>1</v>
      </c>
      <c r="AC5" s="12">
        <v>10</v>
      </c>
      <c r="AD5" s="12">
        <v>23</v>
      </c>
      <c r="AE5" s="12"/>
      <c r="AF5" s="68"/>
      <c r="AG5" s="70"/>
      <c r="AH5" s="7"/>
      <c r="AI5" s="7" t="s">
        <v>32</v>
      </c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32</v>
      </c>
      <c r="Z6" s="67" t="s">
        <v>31</v>
      </c>
      <c r="AA6" s="12">
        <v>18</v>
      </c>
      <c r="AB6" s="12">
        <v>1</v>
      </c>
      <c r="AC6" s="12">
        <v>6</v>
      </c>
      <c r="AD6" s="12">
        <v>22</v>
      </c>
      <c r="AE6" s="12"/>
      <c r="AF6" s="68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7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7" t="s">
        <v>31</v>
      </c>
      <c r="AA8" s="12">
        <v>22</v>
      </c>
      <c r="AB8" s="12">
        <v>0</v>
      </c>
      <c r="AC8" s="12">
        <v>11</v>
      </c>
      <c r="AD8" s="12">
        <v>18</v>
      </c>
      <c r="AE8" s="12"/>
      <c r="AF8" s="68"/>
      <c r="AG8" s="7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7" t="s">
        <v>31</v>
      </c>
      <c r="AA9" s="12">
        <v>20</v>
      </c>
      <c r="AB9" s="12">
        <v>0</v>
      </c>
      <c r="AC9" s="12">
        <v>8</v>
      </c>
      <c r="AD9" s="12">
        <v>5</v>
      </c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10</v>
      </c>
      <c r="F10" s="36">
        <f>SUM(F4:F9)</f>
        <v>2</v>
      </c>
      <c r="G10" s="36">
        <f>SUM(G4:G9)</f>
        <v>10</v>
      </c>
      <c r="H10" s="36">
        <f>SUM(H4:H9)</f>
        <v>6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10</v>
      </c>
      <c r="R10" s="36">
        <f>SUM(R4:R9)</f>
        <v>0</v>
      </c>
      <c r="S10" s="36">
        <f>SUM(S4:S9)</f>
        <v>4</v>
      </c>
      <c r="T10" s="36">
        <f>SUM(T4:T9)</f>
        <v>7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78</v>
      </c>
      <c r="AB10" s="36">
        <f>SUM(AB4:AB9)</f>
        <v>2</v>
      </c>
      <c r="AC10" s="36">
        <f>SUM(AC4:AC9)</f>
        <v>35</v>
      </c>
      <c r="AD10" s="36">
        <f>SUM(AD4:AD9)</f>
        <v>68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20</v>
      </c>
      <c r="F14" s="47">
        <f>PRODUCT(F10+R10)</f>
        <v>2</v>
      </c>
      <c r="G14" s="47">
        <f>PRODUCT(G10+S10)</f>
        <v>14</v>
      </c>
      <c r="H14" s="47">
        <f>PRODUCT(H10+T10)</f>
        <v>13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0.8</v>
      </c>
      <c r="M14" s="53">
        <f>PRODUCT(H14/E14)</f>
        <v>0.65</v>
      </c>
      <c r="N14" s="53">
        <f>PRODUCT((F14+G14+H14)/E14)</f>
        <v>1.45</v>
      </c>
      <c r="O14" s="53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78</v>
      </c>
      <c r="F15" s="47">
        <f>PRODUCT(AB10+AN10)</f>
        <v>2</v>
      </c>
      <c r="G15" s="47">
        <f>PRODUCT(AC10+AO10)</f>
        <v>35</v>
      </c>
      <c r="H15" s="47">
        <f>PRODUCT(AD10+AP10)</f>
        <v>68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0.47435897435897434</v>
      </c>
      <c r="M15" s="53">
        <f>PRODUCT(H15/E15)</f>
        <v>0.87179487179487181</v>
      </c>
      <c r="N15" s="53">
        <f>PRODUCT((F15+G15+H15)/E15)</f>
        <v>1.3461538461538463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98</v>
      </c>
      <c r="F16" s="47">
        <f t="shared" ref="F16:I16" si="0">SUM(F13:F15)</f>
        <v>4</v>
      </c>
      <c r="G16" s="47">
        <f t="shared" si="0"/>
        <v>49</v>
      </c>
      <c r="H16" s="47">
        <f t="shared" si="0"/>
        <v>81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0.54081632653061229</v>
      </c>
      <c r="M16" s="53">
        <f>PRODUCT(H16/E16)</f>
        <v>0.82653061224489799</v>
      </c>
      <c r="N16" s="53">
        <f>PRODUCT((F16+G16+H16)/E16)</f>
        <v>1.3673469387755102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6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6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21" spans="12:38" x14ac:dyDescent="0.25">
      <c r="L221"/>
      <c r="M221"/>
      <c r="N221"/>
      <c r="O221"/>
      <c r="P221"/>
      <c r="AH221"/>
      <c r="AI221"/>
      <c r="AJ221"/>
      <c r="AK221"/>
      <c r="AL221"/>
    </row>
    <row r="222" spans="12:38" x14ac:dyDescent="0.25">
      <c r="L222"/>
      <c r="M222"/>
      <c r="N222"/>
      <c r="O222"/>
      <c r="P222"/>
      <c r="AH222"/>
      <c r="AI222"/>
      <c r="AJ222"/>
      <c r="AK222"/>
      <c r="AL222"/>
    </row>
    <row r="223" spans="12:38" x14ac:dyDescent="0.25">
      <c r="L223"/>
      <c r="M223"/>
      <c r="N223"/>
      <c r="O223"/>
      <c r="P223"/>
      <c r="AH223"/>
      <c r="AI223"/>
      <c r="AJ223"/>
      <c r="AK223"/>
      <c r="AL22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  <row r="269" spans="12:38" x14ac:dyDescent="0.25">
      <c r="L269"/>
      <c r="M269"/>
      <c r="N269"/>
      <c r="O269"/>
      <c r="P269"/>
      <c r="AH269"/>
      <c r="AI269"/>
      <c r="AJ269"/>
      <c r="AK269"/>
      <c r="AL269"/>
    </row>
    <row r="270" spans="12:38" x14ac:dyDescent="0.25">
      <c r="L270"/>
      <c r="M270"/>
      <c r="N270"/>
      <c r="O270"/>
      <c r="P270"/>
      <c r="AH270"/>
      <c r="AI270"/>
      <c r="AJ270"/>
      <c r="AK270"/>
      <c r="AL270"/>
    </row>
    <row r="271" spans="12:38" x14ac:dyDescent="0.25">
      <c r="L271"/>
      <c r="M271"/>
      <c r="N271"/>
      <c r="O271"/>
      <c r="P271"/>
      <c r="AH271"/>
      <c r="AI271"/>
      <c r="AJ271"/>
      <c r="AK271"/>
      <c r="AL271"/>
    </row>
    <row r="272" spans="12:38" x14ac:dyDescent="0.25">
      <c r="L272"/>
      <c r="M272"/>
      <c r="N272"/>
      <c r="O272"/>
      <c r="P272"/>
      <c r="AH272"/>
      <c r="AI272"/>
      <c r="AJ272"/>
      <c r="AK272"/>
      <c r="AL2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2018-12-20T19:52:32Z</dcterms:modified>
</cp:coreProperties>
</file>