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K15" i="5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L16" i="5"/>
  <c r="N16" i="5" l="1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<sst xmlns="http://schemas.openxmlformats.org/spreadsheetml/2006/main" count="78" uniqueCount="33">
  <si>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</si>
  <si>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</si>
  <si>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</si>
  <si>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</si>
  <si>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</si>
  <si>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</si>
  <si>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</si>
  <si>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</si>
  <si>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</si>
  <si>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</si>
  <si>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</si>
  <si>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</si>
  <si>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</si>
  <si>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</si>
  <si>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</si>
  <si>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</si>
  <si>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</si>
  <si>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</si>
  <si>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</si>
  <si>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</si>
  <si>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</si>
  <si>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</si>
  <si>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</si>
  <si>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</si>
  <si>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</si>
  <si>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Aki Martikainen</t>
  </si>
  <si>
    <t>7.</t>
  </si>
  <si>
    <t>SuRa</t>
  </si>
  <si>
    <t>2.</t>
  </si>
  <si>
    <t>SoJy  2</t>
  </si>
  <si>
    <t>6.</t>
  </si>
  <si>
    <t>4.4.1981   Suomussalmi</t>
  </si>
  <si>
    <t>SuRa = Suomussalmen Rasti  (1952),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</si>
</sst>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12</v>
      </c>
      <c r="AB4" s="12">
        <v>0</v>
      </c>
      <c r="AC4" s="12">
        <v>6</v>
      </c>
      <c r="AD4" s="12">
        <v>5</v>
      </c>
      <c r="AE4" s="12">
        <v>43</v>
      </c>
      <c r="AF4" s="68">
        <v>0.57330000000000003</v>
      </c>
      <c r="AG4" s="69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29</v>
      </c>
      <c r="AA5" s="12">
        <v>12</v>
      </c>
      <c r="AB5" s="12">
        <v>1</v>
      </c>
      <c r="AC5" s="12">
        <v>5</v>
      </c>
      <c r="AD5" s="12">
        <v>5</v>
      </c>
      <c r="AE5" s="12">
        <v>38</v>
      </c>
      <c r="AF5" s="68">
        <v>0.50660000000000005</v>
      </c>
      <c r="AG5" s="69">
        <v>75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0</v>
      </c>
      <c r="AP5" s="12">
        <v>1</v>
      </c>
      <c r="AQ5" s="12">
        <v>15</v>
      </c>
      <c r="AR5" s="65">
        <v>0.42849999999999999</v>
      </c>
      <c r="AS5" s="66">
        <v>35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30</v>
      </c>
      <c r="Z7" s="1" t="s">
        <v>27</v>
      </c>
      <c r="AA7" s="12">
        <v>15</v>
      </c>
      <c r="AB7" s="12">
        <v>0</v>
      </c>
      <c r="AC7" s="12">
        <v>12</v>
      </c>
      <c r="AD7" s="12">
        <v>7</v>
      </c>
      <c r="AE7" s="12">
        <v>65</v>
      </c>
      <c r="AF7" s="68">
        <v>0.59630000000000005</v>
      </c>
      <c r="AG7" s="69">
        <f>PRODUCT(AE7/AF7)</f>
        <v>109.00553412711722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26</v>
      </c>
      <c r="Z8" s="1" t="s">
        <v>27</v>
      </c>
      <c r="AA8" s="12">
        <v>15</v>
      </c>
      <c r="AB8" s="12">
        <v>0</v>
      </c>
      <c r="AC8" s="12">
        <v>11</v>
      </c>
      <c r="AD8" s="12">
        <v>9</v>
      </c>
      <c r="AE8" s="12">
        <v>52</v>
      </c>
      <c r="AF8" s="68">
        <v>0.55910000000000004</v>
      </c>
      <c r="AG8" s="19">
        <v>93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30</v>
      </c>
      <c r="Z9" s="1" t="s">
        <v>27</v>
      </c>
      <c r="AA9" s="12">
        <v>2</v>
      </c>
      <c r="AB9" s="12">
        <v>0</v>
      </c>
      <c r="AC9" s="12">
        <v>2</v>
      </c>
      <c r="AD9" s="12">
        <v>0</v>
      </c>
      <c r="AE9" s="12">
        <v>4</v>
      </c>
      <c r="AF9" s="32">
        <v>0.57140000000000002</v>
      </c>
      <c r="AG9" s="19">
        <v>7</v>
      </c>
      <c r="AH9" s="40"/>
      <c r="AI9" s="7"/>
      <c r="AJ9" s="7"/>
      <c r="AK9" s="7"/>
      <c r="AL9" s="70"/>
      <c r="AM9" s="12"/>
      <c r="AN9" s="1"/>
      <c r="AO9" s="1"/>
      <c r="AP9" s="1"/>
      <c r="AQ9" s="1"/>
      <c r="AR9" s="52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56</v>
      </c>
      <c r="AB10" s="36">
        <f>SUM(AB4:AB9)</f>
        <v>1</v>
      </c>
      <c r="AC10" s="36">
        <f>SUM(AC4:AC9)</f>
        <v>36</v>
      </c>
      <c r="AD10" s="36">
        <f>SUM(AD4:AD9)</f>
        <v>26</v>
      </c>
      <c r="AE10" s="36">
        <f>SUM(AE4:AE9)</f>
        <v>202</v>
      </c>
      <c r="AF10" s="37">
        <f>PRODUCT(AE10/AG10)</f>
        <v>0.56266542099731398</v>
      </c>
      <c r="AG10" s="21">
        <f>SUM(AG4:AG9)</f>
        <v>359.00553412711724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15</v>
      </c>
      <c r="AR10" s="37">
        <f>PRODUCT(AQ10/AS10)</f>
        <v>0.42857142857142855</v>
      </c>
      <c r="AS10" s="39">
        <f>SUM(AS4:AS9)</f>
        <v>35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61</v>
      </c>
      <c r="F15" s="47">
        <f>PRODUCT(AB10+AN10)</f>
        <v>1</v>
      </c>
      <c r="G15" s="47">
        <f>PRODUCT(AC10+AO10)</f>
        <v>36</v>
      </c>
      <c r="H15" s="47">
        <f>PRODUCT(AD10+AP10)</f>
        <v>27</v>
      </c>
      <c r="I15" s="47">
        <f>PRODUCT(AE10+AQ10)</f>
        <v>217</v>
      </c>
      <c r="J15" s="60">
        <f>PRODUCT(I15/K15)</f>
        <v>0.55075368542917402</v>
      </c>
      <c r="K15" s="10">
        <f>PRODUCT(AG10+AS10)</f>
        <v>394.00553412711724</v>
      </c>
      <c r="L15" s="53">
        <f>PRODUCT((F15+G15)/E15)</f>
        <v>0.60655737704918034</v>
      </c>
      <c r="M15" s="53">
        <f>PRODUCT(H15/E15)</f>
        <v>0.44262295081967212</v>
      </c>
      <c r="N15" s="53">
        <f>PRODUCT((F15+G15+H15)/E15)</f>
        <v>1.0491803278688525</v>
      </c>
      <c r="O15" s="53">
        <f>PRODUCT(I15/E15)</f>
        <v>3.557377049180328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61</v>
      </c>
      <c r="F16" s="47">
        <f t="shared" ref="F16:I16" si="0">SUM(F13:F15)</f>
        <v>1</v>
      </c>
      <c r="G16" s="47">
        <f t="shared" si="0"/>
        <v>36</v>
      </c>
      <c r="H16" s="47">
        <f t="shared" si="0"/>
        <v>27</v>
      </c>
      <c r="I16" s="47">
        <f t="shared" si="0"/>
        <v>217</v>
      </c>
      <c r="J16" s="60">
        <f>PRODUCT(I16/K16)</f>
        <v>0.55075368542917402</v>
      </c>
      <c r="K16" s="16">
        <f>SUM(K13:K15)</f>
        <v>394.00553412711724</v>
      </c>
      <c r="L16" s="53">
        <f>PRODUCT((F16+G16)/E16)</f>
        <v>0.60655737704918034</v>
      </c>
      <c r="M16" s="53">
        <f>PRODUCT(H16/E16)</f>
        <v>0.44262295081967212</v>
      </c>
      <c r="N16" s="53">
        <f>PRODUCT((F16+G16+H16)/E16)</f>
        <v>1.0491803278688525</v>
      </c>
      <c r="O16" s="53">
        <f>PRODUCT(I16/E16)</f>
        <v>3.557377049180328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J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2020-08-29T17:42:06Z</dcterms:modified>
</cp:coreProperties>
</file>