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6" i="2" l="1"/>
  <c r="I6" i="2"/>
  <c r="H6" i="2"/>
  <c r="G6" i="2"/>
  <c r="F6" i="2"/>
  <c r="E6" i="2"/>
  <c r="AG6" i="2"/>
  <c r="AE6" i="2"/>
  <c r="AD6" i="2"/>
  <c r="AC6" i="2"/>
  <c r="AB6" i="2"/>
  <c r="AA6" i="2"/>
  <c r="K12" i="2" l="1"/>
  <c r="AS6" i="2"/>
  <c r="AQ6" i="2"/>
  <c r="AP6" i="2"/>
  <c r="AO6" i="2"/>
  <c r="AN6" i="2"/>
  <c r="AM6" i="2"/>
  <c r="K11" i="2"/>
  <c r="I11" i="2"/>
  <c r="G11" i="2"/>
  <c r="E11" i="2"/>
  <c r="W6" i="2"/>
  <c r="U6" i="2"/>
  <c r="T6" i="2"/>
  <c r="S6" i="2"/>
  <c r="R6" i="2"/>
  <c r="Q6" i="2"/>
  <c r="K10" i="2"/>
  <c r="I10" i="2"/>
  <c r="I12" i="2" s="1"/>
  <c r="H10" i="2"/>
  <c r="G10" i="2"/>
  <c r="G12" i="2" s="1"/>
  <c r="F10" i="2"/>
  <c r="E10" i="2"/>
  <c r="E12" i="2" l="1"/>
  <c r="F11" i="2"/>
  <c r="L11" i="2" s="1"/>
  <c r="H11" i="2"/>
  <c r="M11" i="2" s="1"/>
  <c r="J12" i="2"/>
  <c r="O11" i="2"/>
  <c r="J11" i="2"/>
  <c r="AF6" i="2"/>
  <c r="M4" i="1"/>
  <c r="M19" i="1" s="1"/>
  <c r="L19" i="1"/>
  <c r="K19" i="1"/>
  <c r="J19" i="1"/>
  <c r="I19" i="1"/>
  <c r="I23" i="1"/>
  <c r="H19" i="1"/>
  <c r="H23" i="1"/>
  <c r="G19" i="1"/>
  <c r="G23" i="1"/>
  <c r="F19" i="1"/>
  <c r="F23" i="1"/>
  <c r="E19" i="1"/>
  <c r="E23" i="1"/>
  <c r="D20" i="1"/>
  <c r="H26" i="1"/>
  <c r="G26" i="1"/>
  <c r="M23" i="1"/>
  <c r="E26" i="1"/>
  <c r="L26" i="1"/>
  <c r="L23" i="1"/>
  <c r="K23" i="1"/>
  <c r="F26" i="1"/>
  <c r="K26" i="1" s="1"/>
  <c r="I26" i="1"/>
  <c r="M26" i="1"/>
  <c r="H12" i="2" l="1"/>
  <c r="M12" i="2" s="1"/>
  <c r="N11" i="2"/>
  <c r="F12" i="2"/>
  <c r="N12" i="2" l="1"/>
  <c r="L12" i="2"/>
</calcChain>
</file>

<file path=xl/sharedStrings.xml><?xml version="1.0" encoding="utf-8"?>
<sst xmlns="http://schemas.openxmlformats.org/spreadsheetml/2006/main" count="148" uniqueCount="62">
  <si>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</si>
  <si>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</si>
  <si>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</si>
  <si>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</si>
  <si>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</si>
  <si>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</si>
  <si>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</si>
  <si>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</si>
  <si>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</si>
  <si>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</si>
  <si>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</si>
  <si>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</si>
  <si>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</si>
  <si>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</si>
  <si>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</si>
  <si>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</si>
  <si>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</si>
  <si>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</si>
  <si>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</si>
  <si>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</si>
  <si>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</si>
  <si>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</si>
  <si>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</si>
  <si>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</si>
  <si>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</si>
  <si>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</si>
  <si>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</si>
  <si>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</si>
  <si>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</si>
  <si>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</si>
  <si>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</si>
  <si>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</si>
  <si>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Ari Markkola</t>
  </si>
  <si>
    <t>11.</t>
  </si>
  <si>
    <t>RPL</t>
  </si>
  <si>
    <t>Seurat</t>
  </si>
  <si>
    <t>RPL = Riihimäen Pallonlyöjät  (1924)</t>
  </si>
  <si>
    <t>----</t>
  </si>
  <si>
    <t>MESTARUUSSARJA</t>
  </si>
  <si>
    <t>URA SM-SARJASSA</t>
  </si>
  <si>
    <t xml:space="preserve"> Arvo-ottelut</t>
  </si>
  <si>
    <t>Mitalit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</si>
  <si>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</si>
  <si>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</si>
  <si>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</si>
  <si>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</si>
  <si>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</si>
  <si>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</si>
  <si>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</si>
  <si>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</si>
  <si>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</si>
  <si>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</si>
  <si>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</si>
  <si>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</si>
  <si>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</si>
  <si>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</si>
  <si>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RiiPe</t>
  </si>
  <si>
    <t>RiiPe = Riihi-Pesis  (1999)</t>
  </si>
  <si>
    <t>suomensarja</t>
  </si>
  <si>
    <t>Palo</t>
  </si>
  <si>
    <t>Palo = Järvenpään Palo  (1914)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</si>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</sst>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1" xfId="0" quotePrefix="1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2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8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7" customWidth="1"/>
    <col min="16" max="20" width="5.7109375" style="67" customWidth="1"/>
    <col min="21" max="21" width="8.7109375" style="67" customWidth="1"/>
    <col min="22" max="22" width="0.7109375" style="27" customWidth="1"/>
    <col min="23" max="27" width="5.7109375" style="67" customWidth="1"/>
    <col min="28" max="28" width="8.5703125" style="67" customWidth="1"/>
    <col min="29" max="29" width="0.7109375" style="27" customWidth="1"/>
    <col min="30" max="35" width="5.7109375" style="67" customWidth="1"/>
    <col min="36" max="36" width="26" style="8" customWidth="1"/>
    <col min="37" max="16384" width="9.140625" style="8"/>
  </cols>
  <sheetData>
    <row r="1" spans="1:37" ht="19.5" customHeight="1" x14ac:dyDescent="0.25">
      <c r="A1" s="1"/>
      <c r="B1" s="2" t="s">
        <v>32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3"/>
      <c r="AK1" s="33"/>
    </row>
    <row r="2" spans="1:37" s="22" customFormat="1" ht="15" customHeight="1" x14ac:dyDescent="0.2">
      <c r="A2" s="9"/>
      <c r="B2" s="10" t="s">
        <v>38</v>
      </c>
      <c r="C2" s="11"/>
      <c r="D2" s="12"/>
      <c r="E2" s="13" t="s">
        <v>11</v>
      </c>
      <c r="F2" s="14"/>
      <c r="G2" s="14"/>
      <c r="H2" s="15"/>
      <c r="I2" s="16" t="s">
        <v>12</v>
      </c>
      <c r="J2" s="17"/>
      <c r="K2" s="14"/>
      <c r="L2" s="14"/>
      <c r="M2" s="15"/>
      <c r="N2" s="18"/>
      <c r="O2" s="19"/>
      <c r="P2" s="20" t="s">
        <v>13</v>
      </c>
      <c r="Q2" s="14"/>
      <c r="R2" s="14"/>
      <c r="S2" s="14"/>
      <c r="T2" s="14"/>
      <c r="U2" s="15"/>
      <c r="V2" s="19"/>
      <c r="W2" s="21" t="s">
        <v>14</v>
      </c>
      <c r="X2" s="14"/>
      <c r="Y2" s="14"/>
      <c r="Z2" s="14"/>
      <c r="AA2" s="14"/>
      <c r="AB2" s="15"/>
      <c r="AC2" s="19"/>
      <c r="AD2" s="21" t="s">
        <v>40</v>
      </c>
      <c r="AE2" s="14"/>
      <c r="AF2" s="14"/>
      <c r="AG2" s="20"/>
      <c r="AH2" s="14" t="s">
        <v>41</v>
      </c>
      <c r="AI2" s="15"/>
      <c r="AJ2" s="33"/>
      <c r="AK2" s="33"/>
    </row>
    <row r="3" spans="1:37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3"/>
      <c r="AD3" s="18" t="s">
        <v>21</v>
      </c>
      <c r="AE3" s="18" t="s">
        <v>22</v>
      </c>
      <c r="AF3" s="15" t="s">
        <v>31</v>
      </c>
      <c r="AG3" s="15" t="s">
        <v>28</v>
      </c>
      <c r="AH3" s="17" t="s">
        <v>29</v>
      </c>
      <c r="AI3" s="18" t="s">
        <v>30</v>
      </c>
      <c r="AJ3" s="33"/>
      <c r="AK3" s="33"/>
    </row>
    <row r="4" spans="1:37" s="22" customFormat="1" ht="15" customHeight="1" x14ac:dyDescent="0.25">
      <c r="A4" s="9"/>
      <c r="B4" s="24">
        <v>1987</v>
      </c>
      <c r="C4" s="24" t="s">
        <v>33</v>
      </c>
      <c r="D4" s="25" t="s">
        <v>34</v>
      </c>
      <c r="E4" s="24">
        <v>1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f>PRODUCT(F4+G4)</f>
        <v>0</v>
      </c>
      <c r="N4" s="26" t="s">
        <v>37</v>
      </c>
      <c r="O4" s="27"/>
      <c r="P4" s="24"/>
      <c r="Q4" s="24"/>
      <c r="R4" s="24"/>
      <c r="S4" s="24"/>
      <c r="T4" s="24"/>
      <c r="U4" s="24"/>
      <c r="V4" s="27"/>
      <c r="W4" s="24"/>
      <c r="X4" s="24"/>
      <c r="Y4" s="24"/>
      <c r="Z4" s="24"/>
      <c r="AA4" s="24"/>
      <c r="AB4" s="24"/>
      <c r="AC4" s="27"/>
      <c r="AD4" s="24"/>
      <c r="AE4" s="24"/>
      <c r="AF4" s="24"/>
      <c r="AG4" s="24"/>
      <c r="AH4" s="24"/>
      <c r="AI4" s="24"/>
      <c r="AJ4" s="33"/>
      <c r="AK4" s="33"/>
    </row>
    <row r="5" spans="1:37" s="22" customFormat="1" ht="15" customHeight="1" x14ac:dyDescent="0.25">
      <c r="A5" s="9"/>
      <c r="B5" s="24">
        <v>1988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27"/>
      <c r="P5" s="24"/>
      <c r="Q5" s="24"/>
      <c r="R5" s="24"/>
      <c r="S5" s="24"/>
      <c r="T5" s="24"/>
      <c r="U5" s="24"/>
      <c r="V5" s="27"/>
      <c r="W5" s="24"/>
      <c r="X5" s="24"/>
      <c r="Y5" s="24"/>
      <c r="Z5" s="24"/>
      <c r="AA5" s="24"/>
      <c r="AB5" s="24"/>
      <c r="AC5" s="27"/>
      <c r="AD5" s="24"/>
      <c r="AE5" s="24"/>
      <c r="AF5" s="24"/>
      <c r="AG5" s="24"/>
      <c r="AH5" s="24"/>
      <c r="AI5" s="24"/>
      <c r="AJ5" s="33"/>
      <c r="AK5" s="33"/>
    </row>
    <row r="6" spans="1:37" s="22" customFormat="1" ht="15" customHeight="1" x14ac:dyDescent="0.25">
      <c r="A6" s="9"/>
      <c r="B6" s="24">
        <v>1989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27"/>
      <c r="P6" s="24"/>
      <c r="Q6" s="24"/>
      <c r="R6" s="24"/>
      <c r="S6" s="24"/>
      <c r="T6" s="24"/>
      <c r="U6" s="24"/>
      <c r="V6" s="27"/>
      <c r="W6" s="24"/>
      <c r="X6" s="24"/>
      <c r="Y6" s="24"/>
      <c r="Z6" s="24"/>
      <c r="AA6" s="24"/>
      <c r="AB6" s="24"/>
      <c r="AC6" s="27"/>
      <c r="AD6" s="24"/>
      <c r="AE6" s="24"/>
      <c r="AF6" s="24"/>
      <c r="AG6" s="24"/>
      <c r="AH6" s="24"/>
      <c r="AI6" s="24"/>
      <c r="AJ6" s="33"/>
      <c r="AK6" s="33"/>
    </row>
    <row r="7" spans="1:37" s="22" customFormat="1" ht="15" customHeight="1" x14ac:dyDescent="0.25">
      <c r="A7" s="9"/>
      <c r="B7" s="119">
        <v>1990</v>
      </c>
      <c r="C7" s="119" t="s">
        <v>33</v>
      </c>
      <c r="D7" s="120" t="s">
        <v>59</v>
      </c>
      <c r="E7" s="119"/>
      <c r="F7" s="121" t="s">
        <v>61</v>
      </c>
      <c r="G7" s="122"/>
      <c r="H7" s="123"/>
      <c r="I7" s="119"/>
      <c r="J7" s="119"/>
      <c r="K7" s="119"/>
      <c r="L7" s="119"/>
      <c r="M7" s="119"/>
      <c r="N7" s="124"/>
      <c r="O7" s="27"/>
      <c r="P7" s="24"/>
      <c r="Q7" s="24"/>
      <c r="R7" s="24"/>
      <c r="S7" s="24"/>
      <c r="T7" s="24"/>
      <c r="U7" s="24"/>
      <c r="V7" s="27"/>
      <c r="W7" s="24"/>
      <c r="X7" s="24"/>
      <c r="Y7" s="24"/>
      <c r="Z7" s="24"/>
      <c r="AA7" s="24"/>
      <c r="AB7" s="24"/>
      <c r="AC7" s="27"/>
      <c r="AD7" s="24"/>
      <c r="AE7" s="24"/>
      <c r="AF7" s="24"/>
      <c r="AG7" s="24"/>
      <c r="AH7" s="24"/>
      <c r="AI7" s="24"/>
      <c r="AJ7" s="33"/>
      <c r="AK7" s="33"/>
    </row>
    <row r="8" spans="1:37" s="22" customFormat="1" ht="15" customHeight="1" x14ac:dyDescent="0.25">
      <c r="A8" s="9"/>
      <c r="B8" s="24">
        <v>1991</v>
      </c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6"/>
      <c r="O8" s="27"/>
      <c r="P8" s="24"/>
      <c r="Q8" s="24"/>
      <c r="R8" s="24"/>
      <c r="S8" s="24"/>
      <c r="T8" s="24"/>
      <c r="U8" s="24"/>
      <c r="V8" s="27"/>
      <c r="W8" s="24"/>
      <c r="X8" s="24"/>
      <c r="Y8" s="24"/>
      <c r="Z8" s="24"/>
      <c r="AA8" s="24"/>
      <c r="AB8" s="24"/>
      <c r="AC8" s="27"/>
      <c r="AD8" s="24"/>
      <c r="AE8" s="24"/>
      <c r="AF8" s="24"/>
      <c r="AG8" s="24"/>
      <c r="AH8" s="24"/>
      <c r="AI8" s="24"/>
      <c r="AJ8" s="33"/>
      <c r="AK8" s="33"/>
    </row>
    <row r="9" spans="1:37" s="22" customFormat="1" ht="15" customHeight="1" x14ac:dyDescent="0.25">
      <c r="A9" s="9"/>
      <c r="B9" s="24">
        <v>1992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6"/>
      <c r="O9" s="27"/>
      <c r="P9" s="24"/>
      <c r="Q9" s="24"/>
      <c r="R9" s="24"/>
      <c r="S9" s="24"/>
      <c r="T9" s="24"/>
      <c r="U9" s="24"/>
      <c r="V9" s="27"/>
      <c r="W9" s="24"/>
      <c r="X9" s="24"/>
      <c r="Y9" s="24"/>
      <c r="Z9" s="24"/>
      <c r="AA9" s="24"/>
      <c r="AB9" s="24"/>
      <c r="AC9" s="27"/>
      <c r="AD9" s="24"/>
      <c r="AE9" s="24"/>
      <c r="AF9" s="24"/>
      <c r="AG9" s="24"/>
      <c r="AH9" s="24"/>
      <c r="AI9" s="24"/>
      <c r="AJ9" s="33"/>
      <c r="AK9" s="33"/>
    </row>
    <row r="10" spans="1:37" s="22" customFormat="1" ht="15" customHeight="1" x14ac:dyDescent="0.25">
      <c r="A10" s="9"/>
      <c r="B10" s="24">
        <v>1993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27"/>
      <c r="P10" s="24"/>
      <c r="Q10" s="24"/>
      <c r="R10" s="24"/>
      <c r="S10" s="24"/>
      <c r="T10" s="24"/>
      <c r="U10" s="24"/>
      <c r="V10" s="27"/>
      <c r="W10" s="24"/>
      <c r="X10" s="24"/>
      <c r="Y10" s="24"/>
      <c r="Z10" s="24"/>
      <c r="AA10" s="24"/>
      <c r="AB10" s="24"/>
      <c r="AC10" s="27"/>
      <c r="AD10" s="24"/>
      <c r="AE10" s="24"/>
      <c r="AF10" s="24"/>
      <c r="AG10" s="24"/>
      <c r="AH10" s="24"/>
      <c r="AI10" s="24"/>
      <c r="AJ10" s="33"/>
      <c r="AK10" s="33"/>
    </row>
    <row r="11" spans="1:37" s="22" customFormat="1" ht="15" customHeight="1" x14ac:dyDescent="0.25">
      <c r="A11" s="9"/>
      <c r="B11" s="24">
        <v>1994</v>
      </c>
      <c r="C11" s="24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6"/>
      <c r="O11" s="27"/>
      <c r="P11" s="24"/>
      <c r="Q11" s="24"/>
      <c r="R11" s="24"/>
      <c r="S11" s="24"/>
      <c r="T11" s="24"/>
      <c r="U11" s="24"/>
      <c r="V11" s="27"/>
      <c r="W11" s="24"/>
      <c r="X11" s="24"/>
      <c r="Y11" s="24"/>
      <c r="Z11" s="24"/>
      <c r="AA11" s="24"/>
      <c r="AB11" s="24"/>
      <c r="AC11" s="27"/>
      <c r="AD11" s="24"/>
      <c r="AE11" s="24"/>
      <c r="AF11" s="24"/>
      <c r="AG11" s="24"/>
      <c r="AH11" s="24"/>
      <c r="AI11" s="24"/>
      <c r="AJ11" s="33"/>
      <c r="AK11" s="33"/>
    </row>
    <row r="12" spans="1:37" s="22" customFormat="1" ht="15" customHeight="1" x14ac:dyDescent="0.25">
      <c r="A12" s="9"/>
      <c r="B12" s="24">
        <v>1995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27"/>
      <c r="P12" s="24"/>
      <c r="Q12" s="24"/>
      <c r="R12" s="24"/>
      <c r="S12" s="24"/>
      <c r="T12" s="24"/>
      <c r="U12" s="24"/>
      <c r="V12" s="27"/>
      <c r="W12" s="24"/>
      <c r="X12" s="24"/>
      <c r="Y12" s="24"/>
      <c r="Z12" s="24"/>
      <c r="AA12" s="24"/>
      <c r="AB12" s="24"/>
      <c r="AC12" s="27"/>
      <c r="AD12" s="24"/>
      <c r="AE12" s="24"/>
      <c r="AF12" s="24"/>
      <c r="AG12" s="24"/>
      <c r="AH12" s="24"/>
      <c r="AI12" s="24"/>
      <c r="AJ12" s="33"/>
      <c r="AK12" s="33"/>
    </row>
    <row r="13" spans="1:37" s="22" customFormat="1" ht="15" customHeight="1" x14ac:dyDescent="0.25">
      <c r="A13" s="9"/>
      <c r="B13" s="24">
        <v>1996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27"/>
      <c r="P13" s="24"/>
      <c r="Q13" s="24"/>
      <c r="R13" s="24"/>
      <c r="S13" s="24"/>
      <c r="T13" s="24"/>
      <c r="U13" s="24"/>
      <c r="V13" s="27"/>
      <c r="W13" s="24"/>
      <c r="X13" s="24"/>
      <c r="Y13" s="24"/>
      <c r="Z13" s="24"/>
      <c r="AA13" s="24"/>
      <c r="AB13" s="24"/>
      <c r="AC13" s="27"/>
      <c r="AD13" s="24"/>
      <c r="AE13" s="24"/>
      <c r="AF13" s="24"/>
      <c r="AG13" s="24"/>
      <c r="AH13" s="24"/>
      <c r="AI13" s="24"/>
      <c r="AJ13" s="33"/>
      <c r="AK13" s="33"/>
    </row>
    <row r="14" spans="1:37" s="22" customFormat="1" ht="15" customHeight="1" x14ac:dyDescent="0.25">
      <c r="A14" s="9"/>
      <c r="B14" s="24">
        <v>1997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27"/>
      <c r="P14" s="24"/>
      <c r="Q14" s="24"/>
      <c r="R14" s="24"/>
      <c r="S14" s="24"/>
      <c r="T14" s="24"/>
      <c r="U14" s="24"/>
      <c r="V14" s="27"/>
      <c r="W14" s="24"/>
      <c r="X14" s="24"/>
      <c r="Y14" s="24"/>
      <c r="Z14" s="24"/>
      <c r="AA14" s="24"/>
      <c r="AB14" s="24"/>
      <c r="AC14" s="27"/>
      <c r="AD14" s="24"/>
      <c r="AE14" s="24"/>
      <c r="AF14" s="24"/>
      <c r="AG14" s="24"/>
      <c r="AH14" s="24"/>
      <c r="AI14" s="24"/>
      <c r="AJ14" s="33"/>
      <c r="AK14" s="33"/>
    </row>
    <row r="15" spans="1:37" s="22" customFormat="1" ht="15" customHeight="1" x14ac:dyDescent="0.25">
      <c r="A15" s="9"/>
      <c r="B15" s="24">
        <v>1998</v>
      </c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6"/>
      <c r="O15" s="27"/>
      <c r="P15" s="24"/>
      <c r="Q15" s="24"/>
      <c r="R15" s="24"/>
      <c r="S15" s="24"/>
      <c r="T15" s="24"/>
      <c r="U15" s="24"/>
      <c r="V15" s="27"/>
      <c r="W15" s="24"/>
      <c r="X15" s="24"/>
      <c r="Y15" s="24"/>
      <c r="Z15" s="24"/>
      <c r="AA15" s="24"/>
      <c r="AB15" s="24"/>
      <c r="AC15" s="27"/>
      <c r="AD15" s="24"/>
      <c r="AE15" s="24"/>
      <c r="AF15" s="24"/>
      <c r="AG15" s="24"/>
      <c r="AH15" s="24"/>
      <c r="AI15" s="24"/>
      <c r="AJ15" s="33"/>
      <c r="AK15" s="33"/>
    </row>
    <row r="16" spans="1:37" s="22" customFormat="1" ht="15" customHeight="1" x14ac:dyDescent="0.25">
      <c r="A16" s="9"/>
      <c r="B16" s="24">
        <v>1999</v>
      </c>
      <c r="C16" s="24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6"/>
      <c r="O16" s="27"/>
      <c r="P16" s="24"/>
      <c r="Q16" s="24"/>
      <c r="R16" s="24"/>
      <c r="S16" s="24"/>
      <c r="T16" s="24"/>
      <c r="U16" s="24"/>
      <c r="V16" s="27"/>
      <c r="W16" s="24"/>
      <c r="X16" s="24"/>
      <c r="Y16" s="24"/>
      <c r="Z16" s="24"/>
      <c r="AA16" s="24"/>
      <c r="AB16" s="24"/>
      <c r="AC16" s="27"/>
      <c r="AD16" s="24"/>
      <c r="AE16" s="24"/>
      <c r="AF16" s="24"/>
      <c r="AG16" s="24"/>
      <c r="AH16" s="24"/>
      <c r="AI16" s="24"/>
      <c r="AJ16" s="33"/>
      <c r="AK16" s="33"/>
    </row>
    <row r="17" spans="1:37" s="22" customFormat="1" ht="15" customHeight="1" x14ac:dyDescent="0.25">
      <c r="A17" s="9"/>
      <c r="B17" s="24">
        <v>2000</v>
      </c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6"/>
      <c r="O17" s="27"/>
      <c r="P17" s="24"/>
      <c r="Q17" s="24"/>
      <c r="R17" s="24"/>
      <c r="S17" s="24"/>
      <c r="T17" s="24"/>
      <c r="U17" s="24"/>
      <c r="V17" s="27"/>
      <c r="W17" s="24"/>
      <c r="X17" s="24"/>
      <c r="Y17" s="24"/>
      <c r="Z17" s="24"/>
      <c r="AA17" s="24"/>
      <c r="AB17" s="24"/>
      <c r="AC17" s="27"/>
      <c r="AD17" s="24"/>
      <c r="AE17" s="24"/>
      <c r="AF17" s="24"/>
      <c r="AG17" s="24"/>
      <c r="AH17" s="24"/>
      <c r="AI17" s="24"/>
      <c r="AJ17" s="33"/>
      <c r="AK17" s="33"/>
    </row>
    <row r="18" spans="1:37" s="22" customFormat="1" ht="15" customHeight="1" x14ac:dyDescent="0.25">
      <c r="A18" s="9"/>
      <c r="B18" s="115">
        <v>2001</v>
      </c>
      <c r="C18" s="115" t="s">
        <v>55</v>
      </c>
      <c r="D18" s="117" t="s">
        <v>56</v>
      </c>
      <c r="E18" s="115"/>
      <c r="F18" s="108" t="s">
        <v>58</v>
      </c>
      <c r="G18" s="115"/>
      <c r="H18" s="115"/>
      <c r="I18" s="115"/>
      <c r="J18" s="115"/>
      <c r="K18" s="115"/>
      <c r="L18" s="115"/>
      <c r="M18" s="115"/>
      <c r="N18" s="116"/>
      <c r="O18" s="27"/>
      <c r="P18" s="24"/>
      <c r="Q18" s="24"/>
      <c r="R18" s="24"/>
      <c r="S18" s="24"/>
      <c r="T18" s="24"/>
      <c r="U18" s="24"/>
      <c r="V18" s="27"/>
      <c r="W18" s="24"/>
      <c r="X18" s="24"/>
      <c r="Y18" s="24"/>
      <c r="Z18" s="24"/>
      <c r="AA18" s="24"/>
      <c r="AB18" s="24"/>
      <c r="AC18" s="27"/>
      <c r="AD18" s="24"/>
      <c r="AE18" s="24"/>
      <c r="AF18" s="24"/>
      <c r="AG18" s="24"/>
      <c r="AH18" s="24"/>
      <c r="AI18" s="24"/>
      <c r="AJ18" s="33"/>
      <c r="AK18" s="33"/>
    </row>
    <row r="19" spans="1:37" s="22" customFormat="1" ht="15" customHeight="1" x14ac:dyDescent="0.2">
      <c r="A19" s="1"/>
      <c r="B19" s="16" t="s">
        <v>7</v>
      </c>
      <c r="C19" s="17"/>
      <c r="D19" s="15"/>
      <c r="E19" s="18">
        <f t="shared" ref="E19:M19" si="0">SUM(E4:E4)</f>
        <v>1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31" t="s">
        <v>37</v>
      </c>
      <c r="O19" s="23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61">
        <v>0</v>
      </c>
      <c r="V19" s="23"/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61">
        <v>0</v>
      </c>
      <c r="AC19" s="23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33"/>
      <c r="AK19" s="33"/>
    </row>
    <row r="20" spans="1:37" ht="15" customHeight="1" x14ac:dyDescent="0.2">
      <c r="A20" s="9"/>
      <c r="B20" s="29" t="s">
        <v>2</v>
      </c>
      <c r="C20" s="30"/>
      <c r="D20" s="32">
        <f>SUM(F19:H19)+((I19-F19-G19)/3)+(E19/3)+(Z19*25)+(AA19*25)+(AB19*10)+(AC19*25)+(AD19*20)+(AE19*15)</f>
        <v>0.33333333333333331</v>
      </c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3"/>
      <c r="AK20" s="33"/>
    </row>
    <row r="21" spans="1:37" s="22" customFormat="1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7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3"/>
      <c r="AK21" s="33"/>
    </row>
    <row r="22" spans="1:37" ht="15" customHeight="1" x14ac:dyDescent="0.25">
      <c r="A22" s="9"/>
      <c r="B22" s="21" t="s">
        <v>39</v>
      </c>
      <c r="C22" s="37"/>
      <c r="D22" s="3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15</v>
      </c>
      <c r="J22" s="33"/>
      <c r="K22" s="18" t="s">
        <v>24</v>
      </c>
      <c r="L22" s="18" t="s">
        <v>25</v>
      </c>
      <c r="M22" s="18" t="s">
        <v>26</v>
      </c>
      <c r="N22" s="18" t="s">
        <v>20</v>
      </c>
      <c r="O22" s="23"/>
      <c r="P22" s="38" t="s">
        <v>27</v>
      </c>
      <c r="Q22" s="12"/>
      <c r="R22" s="12"/>
      <c r="S22" s="12"/>
      <c r="T22" s="39"/>
      <c r="U22" s="39"/>
      <c r="V22" s="39"/>
      <c r="W22" s="39"/>
      <c r="X22" s="39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40"/>
      <c r="AJ22" s="33"/>
      <c r="AK22" s="33"/>
    </row>
    <row r="23" spans="1:37" ht="15" customHeight="1" x14ac:dyDescent="0.2">
      <c r="A23" s="9"/>
      <c r="B23" s="38" t="s">
        <v>11</v>
      </c>
      <c r="C23" s="12"/>
      <c r="D23" s="40"/>
      <c r="E23" s="24">
        <f>PRODUCT(E19)</f>
        <v>1</v>
      </c>
      <c r="F23" s="24">
        <f>PRODUCT(F19)</f>
        <v>0</v>
      </c>
      <c r="G23" s="24">
        <f>PRODUCT(G19)</f>
        <v>0</v>
      </c>
      <c r="H23" s="24">
        <f>PRODUCT(H19)</f>
        <v>0</v>
      </c>
      <c r="I23" s="24">
        <f>PRODUCT(I19)</f>
        <v>0</v>
      </c>
      <c r="J23" s="33"/>
      <c r="K23" s="41">
        <f>PRODUCT((F23+G23)/E23)</f>
        <v>0</v>
      </c>
      <c r="L23" s="41">
        <f>PRODUCT(H23/E23)</f>
        <v>0</v>
      </c>
      <c r="M23" s="41">
        <f>PRODUCT(I23/E23)</f>
        <v>0</v>
      </c>
      <c r="N23" s="26" t="s">
        <v>37</v>
      </c>
      <c r="O23" s="23"/>
      <c r="P23" s="42" t="s">
        <v>9</v>
      </c>
      <c r="Q23" s="43"/>
      <c r="R23" s="44"/>
      <c r="S23" s="44"/>
      <c r="T23" s="44"/>
      <c r="U23" s="44"/>
      <c r="V23" s="44"/>
      <c r="W23" s="44"/>
      <c r="X23" s="69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70"/>
      <c r="AJ23" s="33"/>
      <c r="AK23" s="33"/>
    </row>
    <row r="24" spans="1:37" ht="15" customHeight="1" x14ac:dyDescent="0.2">
      <c r="A24" s="9"/>
      <c r="B24" s="45" t="s">
        <v>13</v>
      </c>
      <c r="C24" s="46"/>
      <c r="D24" s="47"/>
      <c r="E24" s="24"/>
      <c r="F24" s="24"/>
      <c r="G24" s="24"/>
      <c r="H24" s="24"/>
      <c r="I24" s="24"/>
      <c r="J24" s="33"/>
      <c r="K24" s="41"/>
      <c r="L24" s="41"/>
      <c r="M24" s="41"/>
      <c r="N24" s="48"/>
      <c r="O24" s="23"/>
      <c r="P24" s="49" t="s">
        <v>42</v>
      </c>
      <c r="Q24" s="50"/>
      <c r="R24" s="51"/>
      <c r="S24" s="51"/>
      <c r="T24" s="51"/>
      <c r="U24" s="51"/>
      <c r="V24" s="51"/>
      <c r="W24" s="51"/>
      <c r="X24" s="7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72"/>
      <c r="AJ24" s="33"/>
      <c r="AK24" s="33"/>
    </row>
    <row r="25" spans="1:37" ht="15" customHeight="1" x14ac:dyDescent="0.2">
      <c r="A25" s="9"/>
      <c r="B25" s="52" t="s">
        <v>14</v>
      </c>
      <c r="C25" s="53"/>
      <c r="D25" s="54"/>
      <c r="E25" s="28"/>
      <c r="F25" s="28"/>
      <c r="G25" s="28"/>
      <c r="H25" s="28"/>
      <c r="I25" s="28"/>
      <c r="J25" s="33"/>
      <c r="K25" s="55"/>
      <c r="L25" s="55"/>
      <c r="M25" s="55"/>
      <c r="N25" s="56"/>
      <c r="O25" s="23"/>
      <c r="P25" s="49" t="s">
        <v>43</v>
      </c>
      <c r="Q25" s="50"/>
      <c r="R25" s="51"/>
      <c r="S25" s="51"/>
      <c r="T25" s="51"/>
      <c r="U25" s="51"/>
      <c r="V25" s="51"/>
      <c r="W25" s="51"/>
      <c r="X25" s="7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72"/>
      <c r="AJ25" s="33"/>
      <c r="AK25" s="33"/>
    </row>
    <row r="26" spans="1:37" ht="15" customHeight="1" x14ac:dyDescent="0.2">
      <c r="A26" s="9"/>
      <c r="B26" s="57" t="s">
        <v>23</v>
      </c>
      <c r="C26" s="58"/>
      <c r="D26" s="59"/>
      <c r="E26" s="18">
        <f>SUM(E23:E25)</f>
        <v>1</v>
      </c>
      <c r="F26" s="18">
        <f>SUM(F23:F25)</f>
        <v>0</v>
      </c>
      <c r="G26" s="18">
        <f>SUM(G23:G25)</f>
        <v>0</v>
      </c>
      <c r="H26" s="18">
        <f>SUM(H23:H25)</f>
        <v>0</v>
      </c>
      <c r="I26" s="18">
        <f>SUM(I23:I25)</f>
        <v>0</v>
      </c>
      <c r="J26" s="33"/>
      <c r="K26" s="60">
        <f>PRODUCT((F26+G26)/E26)</f>
        <v>0</v>
      </c>
      <c r="L26" s="60">
        <f>PRODUCT(H26/E26)</f>
        <v>0</v>
      </c>
      <c r="M26" s="60">
        <f>PRODUCT(I26/E26)</f>
        <v>0</v>
      </c>
      <c r="N26" s="31" t="s">
        <v>37</v>
      </c>
      <c r="O26" s="23"/>
      <c r="P26" s="62" t="s">
        <v>10</v>
      </c>
      <c r="Q26" s="63"/>
      <c r="R26" s="63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73"/>
      <c r="AJ26" s="33"/>
      <c r="AK26" s="33"/>
    </row>
    <row r="27" spans="1:37" ht="15" customHeight="1" x14ac:dyDescent="0.2">
      <c r="A27" s="9"/>
      <c r="B27" s="35"/>
      <c r="C27" s="35"/>
      <c r="D27" s="35"/>
      <c r="E27" s="35"/>
      <c r="F27" s="35"/>
      <c r="G27" s="35"/>
      <c r="H27" s="35"/>
      <c r="I27" s="35"/>
      <c r="J27" s="33"/>
      <c r="K27" s="35"/>
      <c r="L27" s="35"/>
      <c r="M27" s="35"/>
      <c r="N27" s="34"/>
      <c r="O27" s="23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3"/>
      <c r="AK27" s="33"/>
    </row>
    <row r="28" spans="1:37" ht="15" customHeight="1" x14ac:dyDescent="0.2">
      <c r="A28" s="9"/>
      <c r="B28" s="33" t="s">
        <v>35</v>
      </c>
      <c r="C28" s="33"/>
      <c r="D28" s="33" t="s">
        <v>36</v>
      </c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2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ht="15" customHeight="1" x14ac:dyDescent="0.2">
      <c r="A29" s="9"/>
      <c r="B29" s="33"/>
      <c r="C29" s="33"/>
      <c r="D29" s="118" t="s">
        <v>60</v>
      </c>
      <c r="E29" s="33"/>
      <c r="F29" s="33"/>
      <c r="G29" s="33"/>
      <c r="H29" s="33"/>
      <c r="I29" s="33"/>
      <c r="J29" s="33"/>
      <c r="K29" s="33"/>
      <c r="L29" s="33"/>
      <c r="M29" s="33"/>
      <c r="N29" s="36"/>
      <c r="O29" s="2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ht="15" customHeight="1" x14ac:dyDescent="0.25">
      <c r="A30" s="9"/>
      <c r="B30" s="33"/>
      <c r="C30" s="33"/>
      <c r="D30" s="33" t="s">
        <v>57</v>
      </c>
      <c r="E30" s="33"/>
      <c r="F30" s="33"/>
      <c r="G30" s="33"/>
      <c r="H30" s="33"/>
      <c r="I30" s="33"/>
      <c r="J30" s="33"/>
      <c r="K30" s="33"/>
      <c r="L30" s="33"/>
      <c r="M30" s="33"/>
      <c r="N30" s="36"/>
      <c r="O30" s="23"/>
      <c r="P30" s="33"/>
      <c r="Q30" s="36"/>
      <c r="R30" s="33"/>
      <c r="S30" s="33"/>
      <c r="T30" s="23"/>
      <c r="U30" s="23"/>
      <c r="V30" s="23"/>
      <c r="W30" s="23"/>
      <c r="X30" s="65"/>
      <c r="Y30" s="33"/>
      <c r="Z30" s="33"/>
      <c r="AA30" s="33"/>
      <c r="AB30" s="33"/>
      <c r="AC30" s="23"/>
      <c r="AD30" s="33"/>
      <c r="AE30" s="33"/>
      <c r="AF30" s="33"/>
      <c r="AG30" s="33"/>
      <c r="AH30" s="33"/>
      <c r="AI30" s="33"/>
      <c r="AJ30" s="33"/>
      <c r="AK30" s="33"/>
    </row>
    <row r="31" spans="1:37" ht="15" customHeight="1" x14ac:dyDescent="0.25">
      <c r="A31" s="9"/>
      <c r="B31" s="33"/>
      <c r="C31" s="33"/>
      <c r="D31" s="36"/>
      <c r="E31" s="33"/>
      <c r="F31" s="33"/>
      <c r="G31" s="33"/>
      <c r="H31" s="33"/>
      <c r="I31" s="33"/>
      <c r="J31" s="33"/>
      <c r="K31" s="33"/>
      <c r="L31" s="33"/>
      <c r="M31" s="33"/>
      <c r="N31" s="36"/>
      <c r="O31" s="23"/>
      <c r="P31" s="33"/>
      <c r="Q31" s="36"/>
      <c r="R31" s="33"/>
      <c r="S31" s="33"/>
      <c r="T31" s="23"/>
      <c r="U31" s="23"/>
      <c r="V31" s="23"/>
      <c r="W31" s="23"/>
      <c r="X31" s="65"/>
      <c r="Y31" s="33"/>
      <c r="Z31" s="33"/>
      <c r="AA31" s="33"/>
      <c r="AB31" s="33"/>
      <c r="AC31" s="23"/>
      <c r="AD31" s="33"/>
      <c r="AE31" s="33"/>
      <c r="AF31" s="33"/>
      <c r="AG31" s="33"/>
      <c r="AH31" s="33"/>
      <c r="AI31" s="33"/>
      <c r="AJ31" s="33"/>
      <c r="AK31" s="33"/>
    </row>
    <row r="32" spans="1:37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6"/>
      <c r="O32" s="23"/>
      <c r="P32" s="33"/>
      <c r="Q32" s="36"/>
      <c r="R32" s="33"/>
      <c r="S32" s="33"/>
      <c r="T32" s="23"/>
      <c r="U32" s="23"/>
      <c r="V32" s="23"/>
      <c r="W32" s="23"/>
      <c r="X32" s="65"/>
      <c r="Y32" s="33"/>
      <c r="Z32" s="33"/>
      <c r="AA32" s="33"/>
      <c r="AB32" s="33"/>
      <c r="AC32" s="23"/>
      <c r="AD32" s="33"/>
      <c r="AE32" s="33"/>
      <c r="AF32" s="33"/>
      <c r="AG32" s="33"/>
      <c r="AH32" s="33"/>
      <c r="AI32" s="33"/>
      <c r="AJ32" s="33"/>
      <c r="AK32" s="33"/>
    </row>
    <row r="33" spans="1:37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6"/>
      <c r="O33" s="23"/>
      <c r="P33" s="33"/>
      <c r="Q33" s="36"/>
      <c r="R33" s="33"/>
      <c r="S33" s="33"/>
      <c r="T33" s="23"/>
      <c r="U33" s="23"/>
      <c r="V33" s="23"/>
      <c r="W33" s="23"/>
      <c r="X33" s="65"/>
      <c r="Y33" s="33"/>
      <c r="Z33" s="33"/>
      <c r="AA33" s="33"/>
      <c r="AB33" s="33"/>
      <c r="AC33" s="23"/>
      <c r="AD33" s="33"/>
      <c r="AE33" s="33"/>
      <c r="AF33" s="33"/>
      <c r="AG33" s="33"/>
      <c r="AH33" s="33"/>
      <c r="AI33" s="33"/>
      <c r="AJ33" s="33"/>
      <c r="AK33" s="33"/>
    </row>
    <row r="34" spans="1:37" ht="15" customHeight="1" x14ac:dyDescent="0.25">
      <c r="A34" s="9"/>
      <c r="B34" s="33"/>
      <c r="C34" s="1"/>
      <c r="D34" s="1"/>
      <c r="E34" s="33"/>
      <c r="F34" s="33"/>
      <c r="G34" s="33"/>
      <c r="H34" s="33"/>
      <c r="I34" s="33"/>
      <c r="J34" s="33"/>
      <c r="K34" s="33"/>
      <c r="L34" s="33"/>
      <c r="M34" s="66"/>
      <c r="N34" s="66"/>
      <c r="O34" s="23"/>
      <c r="P34" s="33"/>
      <c r="Q34" s="36"/>
      <c r="R34" s="33"/>
      <c r="S34" s="33"/>
      <c r="T34" s="23"/>
      <c r="U34" s="23"/>
      <c r="V34" s="23"/>
      <c r="W34" s="23"/>
      <c r="X34" s="65"/>
      <c r="Y34" s="33"/>
      <c r="Z34" s="33"/>
      <c r="AA34" s="33"/>
      <c r="AB34" s="33"/>
      <c r="AC34" s="23"/>
      <c r="AD34" s="33"/>
      <c r="AE34" s="33"/>
      <c r="AF34" s="33"/>
      <c r="AG34" s="33"/>
      <c r="AH34" s="33"/>
      <c r="AI34" s="33"/>
      <c r="AJ34" s="33"/>
      <c r="AK34" s="33"/>
    </row>
    <row r="35" spans="1:37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3"/>
      <c r="P35" s="33"/>
      <c r="Q35" s="36"/>
      <c r="R35" s="33"/>
      <c r="S35" s="33"/>
      <c r="T35" s="23"/>
      <c r="U35" s="23"/>
      <c r="V35" s="23"/>
      <c r="W35" s="23"/>
      <c r="X35" s="65"/>
      <c r="Y35" s="33"/>
      <c r="Z35" s="33"/>
      <c r="AA35" s="33"/>
      <c r="AB35" s="33"/>
      <c r="AC35" s="23"/>
      <c r="AD35" s="33"/>
      <c r="AE35" s="33"/>
      <c r="AF35" s="33"/>
      <c r="AG35" s="33"/>
      <c r="AH35" s="33"/>
      <c r="AI35" s="33"/>
      <c r="AJ35" s="33"/>
      <c r="AK35" s="33"/>
    </row>
    <row r="36" spans="1:37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3"/>
      <c r="P36" s="33"/>
      <c r="Q36" s="36"/>
      <c r="R36" s="33"/>
      <c r="S36" s="33"/>
      <c r="T36" s="23"/>
      <c r="U36" s="23"/>
      <c r="V36" s="23"/>
      <c r="W36" s="23"/>
      <c r="X36" s="65"/>
      <c r="Y36" s="33"/>
      <c r="Z36" s="33"/>
      <c r="AA36" s="33"/>
      <c r="AB36" s="33"/>
      <c r="AC36" s="23"/>
      <c r="AD36" s="33"/>
      <c r="AE36" s="33"/>
      <c r="AF36" s="33"/>
      <c r="AG36" s="33"/>
      <c r="AH36" s="33"/>
      <c r="AI36" s="33"/>
      <c r="AJ36" s="33"/>
      <c r="AK36" s="33"/>
    </row>
    <row r="37" spans="1:37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3"/>
      <c r="P37" s="33"/>
      <c r="Q37" s="36"/>
      <c r="R37" s="33"/>
      <c r="S37" s="33"/>
      <c r="T37" s="23"/>
      <c r="U37" s="23"/>
      <c r="V37" s="23"/>
      <c r="W37" s="23"/>
      <c r="X37" s="65"/>
      <c r="Y37" s="33"/>
      <c r="Z37" s="33"/>
      <c r="AA37" s="33"/>
      <c r="AB37" s="33"/>
      <c r="AC37" s="23"/>
      <c r="AD37" s="33"/>
      <c r="AE37" s="33"/>
      <c r="AF37" s="33"/>
      <c r="AG37" s="33"/>
      <c r="AH37" s="33"/>
      <c r="AI37" s="33"/>
      <c r="AJ37" s="33"/>
      <c r="AK37" s="33"/>
    </row>
    <row r="38" spans="1:37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3"/>
      <c r="P38" s="33"/>
      <c r="Q38" s="36"/>
      <c r="R38" s="33"/>
      <c r="S38" s="33"/>
      <c r="T38" s="23"/>
      <c r="U38" s="23"/>
      <c r="V38" s="23"/>
      <c r="W38" s="23"/>
      <c r="X38" s="65"/>
      <c r="Y38" s="33"/>
      <c r="Z38" s="33"/>
      <c r="AA38" s="33"/>
      <c r="AB38" s="33"/>
      <c r="AC38" s="23"/>
      <c r="AD38" s="33"/>
      <c r="AE38" s="33"/>
      <c r="AF38" s="33"/>
      <c r="AG38" s="33"/>
      <c r="AH38" s="33"/>
      <c r="AI38" s="33"/>
      <c r="AJ38" s="33"/>
      <c r="AK38" s="33"/>
    </row>
    <row r="39" spans="1:37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3"/>
      <c r="P39" s="33"/>
      <c r="Q39" s="36"/>
      <c r="R39" s="33"/>
      <c r="S39" s="33"/>
      <c r="T39" s="23"/>
      <c r="U39" s="23"/>
      <c r="V39" s="23"/>
      <c r="W39" s="23"/>
      <c r="X39" s="65"/>
      <c r="Y39" s="33"/>
      <c r="Z39" s="33"/>
      <c r="AA39" s="33"/>
      <c r="AB39" s="33"/>
      <c r="AC39" s="23"/>
      <c r="AD39" s="33"/>
      <c r="AE39" s="33"/>
      <c r="AF39" s="33"/>
      <c r="AG39" s="33"/>
      <c r="AH39" s="33"/>
      <c r="AI39" s="33"/>
      <c r="AJ39" s="33"/>
      <c r="AK39" s="33"/>
    </row>
    <row r="40" spans="1:37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6"/>
      <c r="O40" s="23"/>
      <c r="P40" s="33"/>
      <c r="Q40" s="36"/>
      <c r="R40" s="33"/>
      <c r="S40" s="33"/>
      <c r="T40" s="23"/>
      <c r="U40" s="23"/>
      <c r="V40" s="23"/>
      <c r="W40" s="23"/>
      <c r="X40" s="65"/>
      <c r="Y40" s="33"/>
      <c r="Z40" s="33"/>
      <c r="AA40" s="33"/>
      <c r="AB40" s="33"/>
      <c r="AC40" s="23"/>
      <c r="AD40" s="33"/>
      <c r="AE40" s="33"/>
      <c r="AF40" s="33"/>
      <c r="AG40" s="33"/>
      <c r="AH40" s="33"/>
      <c r="AI40" s="33"/>
      <c r="AJ40" s="33"/>
      <c r="AK40" s="33"/>
    </row>
    <row r="41" spans="1:37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23"/>
      <c r="P41" s="33"/>
      <c r="Q41" s="36"/>
      <c r="R41" s="33"/>
      <c r="S41" s="33"/>
      <c r="T41" s="23"/>
      <c r="U41" s="23"/>
      <c r="V41" s="23"/>
      <c r="W41" s="23"/>
      <c r="X41" s="65"/>
      <c r="Y41" s="33"/>
      <c r="Z41" s="33"/>
      <c r="AA41" s="33"/>
      <c r="AB41" s="33"/>
      <c r="AC41" s="23"/>
      <c r="AD41" s="33"/>
      <c r="AE41" s="33"/>
      <c r="AF41" s="33"/>
      <c r="AG41" s="33"/>
      <c r="AH41" s="33"/>
      <c r="AI41" s="33"/>
      <c r="AJ41" s="33"/>
      <c r="AK41" s="33"/>
    </row>
    <row r="42" spans="1:37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6"/>
      <c r="O42" s="23"/>
      <c r="P42" s="33"/>
      <c r="Q42" s="36"/>
      <c r="R42" s="33"/>
      <c r="S42" s="33"/>
      <c r="T42" s="23"/>
      <c r="U42" s="23"/>
      <c r="V42" s="23"/>
      <c r="W42" s="23"/>
      <c r="X42" s="65"/>
      <c r="Y42" s="33"/>
      <c r="Z42" s="33"/>
      <c r="AA42" s="33"/>
      <c r="AB42" s="33"/>
      <c r="AC42" s="23"/>
      <c r="AD42" s="33"/>
      <c r="AE42" s="33"/>
      <c r="AF42" s="33"/>
      <c r="AG42" s="33"/>
      <c r="AH42" s="33"/>
      <c r="AI42" s="33"/>
      <c r="AJ42" s="33"/>
      <c r="AK42" s="33"/>
    </row>
    <row r="43" spans="1:37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6"/>
      <c r="O43" s="23"/>
      <c r="P43" s="33"/>
      <c r="Q43" s="36"/>
      <c r="R43" s="33"/>
      <c r="S43" s="33"/>
      <c r="T43" s="23"/>
      <c r="U43" s="23"/>
      <c r="V43" s="23"/>
      <c r="W43" s="23"/>
      <c r="X43" s="65"/>
      <c r="Y43" s="33"/>
      <c r="Z43" s="33"/>
      <c r="AA43" s="33"/>
      <c r="AB43" s="33"/>
      <c r="AC43" s="23"/>
      <c r="AD43" s="33"/>
      <c r="AE43" s="33"/>
      <c r="AF43" s="33"/>
      <c r="AG43" s="33"/>
      <c r="AH43" s="33"/>
      <c r="AI43" s="33"/>
      <c r="AJ43" s="33"/>
      <c r="AK43" s="33"/>
    </row>
    <row r="44" spans="1:37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6"/>
      <c r="O44" s="23"/>
      <c r="P44" s="33"/>
      <c r="Q44" s="36"/>
      <c r="R44" s="33"/>
      <c r="S44" s="33"/>
      <c r="T44" s="23"/>
      <c r="U44" s="23"/>
      <c r="V44" s="23"/>
      <c r="W44" s="23"/>
      <c r="X44" s="65"/>
      <c r="Y44" s="33"/>
      <c r="Z44" s="33"/>
      <c r="AA44" s="33"/>
      <c r="AB44" s="33"/>
      <c r="AC44" s="23"/>
      <c r="AD44" s="33"/>
      <c r="AE44" s="33"/>
      <c r="AF44" s="33"/>
      <c r="AG44" s="33"/>
      <c r="AH44" s="33"/>
      <c r="AI44" s="33"/>
      <c r="AJ44" s="33"/>
      <c r="AK44" s="33"/>
    </row>
    <row r="45" spans="1:37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6"/>
      <c r="O45" s="23"/>
      <c r="P45" s="33"/>
      <c r="Q45" s="36"/>
      <c r="R45" s="33"/>
      <c r="S45" s="33"/>
      <c r="T45" s="23"/>
      <c r="U45" s="23"/>
      <c r="V45" s="23"/>
      <c r="W45" s="23"/>
      <c r="X45" s="65"/>
      <c r="Y45" s="33"/>
      <c r="Z45" s="33"/>
      <c r="AA45" s="33"/>
      <c r="AB45" s="33"/>
      <c r="AC45" s="23"/>
      <c r="AD45" s="33"/>
      <c r="AE45" s="33"/>
      <c r="AF45" s="33"/>
      <c r="AG45" s="33"/>
      <c r="AH45" s="33"/>
      <c r="AI45" s="33"/>
      <c r="AJ45" s="33"/>
      <c r="AK45" s="33"/>
    </row>
    <row r="46" spans="1:37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6"/>
      <c r="O46" s="23"/>
      <c r="P46" s="33"/>
      <c r="Q46" s="36"/>
      <c r="R46" s="33"/>
      <c r="S46" s="33"/>
      <c r="T46" s="23"/>
      <c r="U46" s="23"/>
      <c r="V46" s="23"/>
      <c r="W46" s="23"/>
      <c r="X46" s="65"/>
      <c r="Y46" s="33"/>
      <c r="Z46" s="33"/>
      <c r="AA46" s="33"/>
      <c r="AB46" s="33"/>
      <c r="AC46" s="23"/>
      <c r="AD46" s="33"/>
      <c r="AE46" s="33"/>
      <c r="AF46" s="33"/>
      <c r="AG46" s="33"/>
      <c r="AH46" s="33"/>
      <c r="AI46" s="33"/>
      <c r="AJ46" s="33"/>
      <c r="AK46" s="33"/>
    </row>
    <row r="47" spans="1:37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6"/>
      <c r="O47" s="23"/>
      <c r="P47" s="33"/>
      <c r="Q47" s="36"/>
      <c r="R47" s="33"/>
      <c r="S47" s="33"/>
      <c r="T47" s="23"/>
      <c r="U47" s="23"/>
      <c r="V47" s="23"/>
      <c r="W47" s="23"/>
      <c r="X47" s="65"/>
      <c r="Y47" s="33"/>
      <c r="Z47" s="33"/>
      <c r="AA47" s="33"/>
      <c r="AB47" s="33"/>
      <c r="AC47" s="23"/>
      <c r="AD47" s="33"/>
      <c r="AE47" s="33"/>
      <c r="AF47" s="33"/>
      <c r="AG47" s="33"/>
      <c r="AH47" s="33"/>
      <c r="AI47" s="33"/>
      <c r="AJ47" s="33"/>
      <c r="AK47" s="33"/>
    </row>
    <row r="48" spans="1:37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6"/>
      <c r="O48" s="23"/>
      <c r="P48" s="33"/>
      <c r="Q48" s="36"/>
      <c r="R48" s="33"/>
      <c r="S48" s="33"/>
      <c r="T48" s="23"/>
      <c r="U48" s="23"/>
      <c r="V48" s="23"/>
      <c r="W48" s="23"/>
      <c r="X48" s="65"/>
      <c r="Y48" s="33"/>
      <c r="Z48" s="33"/>
      <c r="AA48" s="33"/>
      <c r="AB48" s="33"/>
      <c r="AC48" s="23"/>
      <c r="AD48" s="33"/>
      <c r="AE48" s="33"/>
      <c r="AF48" s="33"/>
      <c r="AG48" s="33"/>
      <c r="AH48" s="33"/>
      <c r="AI48" s="33"/>
      <c r="AJ48" s="33"/>
      <c r="AK48" s="33"/>
    </row>
    <row r="49" spans="1:37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6"/>
      <c r="O49" s="23"/>
      <c r="P49" s="33"/>
      <c r="Q49" s="36"/>
      <c r="R49" s="33"/>
      <c r="S49" s="33"/>
      <c r="T49" s="23"/>
      <c r="U49" s="23"/>
      <c r="V49" s="23"/>
      <c r="W49" s="23"/>
      <c r="X49" s="65"/>
      <c r="Y49" s="33"/>
      <c r="Z49" s="33"/>
      <c r="AA49" s="33"/>
      <c r="AB49" s="33"/>
      <c r="AC49" s="23"/>
      <c r="AD49" s="33"/>
      <c r="AE49" s="33"/>
      <c r="AF49" s="33"/>
      <c r="AG49" s="33"/>
      <c r="AH49" s="33"/>
      <c r="AI49" s="33"/>
      <c r="AJ49" s="33"/>
      <c r="AK49" s="33"/>
    </row>
    <row r="50" spans="1:37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6"/>
      <c r="O50" s="23"/>
      <c r="P50" s="33"/>
      <c r="Q50" s="36"/>
      <c r="R50" s="33"/>
      <c r="S50" s="33"/>
      <c r="T50" s="23"/>
      <c r="U50" s="23"/>
      <c r="V50" s="23"/>
      <c r="W50" s="23"/>
      <c r="X50" s="65"/>
      <c r="Y50" s="33"/>
      <c r="Z50" s="33"/>
      <c r="AA50" s="33"/>
      <c r="AB50" s="33"/>
      <c r="AC50" s="23"/>
      <c r="AD50" s="33"/>
      <c r="AE50" s="33"/>
      <c r="AF50" s="33"/>
      <c r="AG50" s="33"/>
      <c r="AH50" s="33"/>
      <c r="AI50" s="33"/>
      <c r="AJ50" s="33"/>
      <c r="AK50" s="33"/>
    </row>
    <row r="51" spans="1:37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6"/>
      <c r="O51" s="23"/>
      <c r="P51" s="33"/>
      <c r="Q51" s="36"/>
      <c r="R51" s="33"/>
      <c r="S51" s="33"/>
      <c r="T51" s="23"/>
      <c r="U51" s="23"/>
      <c r="V51" s="23"/>
      <c r="W51" s="23"/>
      <c r="X51" s="65"/>
      <c r="Y51" s="33"/>
      <c r="Z51" s="33"/>
      <c r="AA51" s="33"/>
      <c r="AB51" s="33"/>
      <c r="AC51" s="23"/>
      <c r="AD51" s="33"/>
      <c r="AE51" s="33"/>
      <c r="AF51" s="33"/>
      <c r="AG51" s="33"/>
      <c r="AH51" s="33"/>
      <c r="AI51" s="33"/>
      <c r="AJ51" s="33"/>
      <c r="AK51" s="33"/>
    </row>
    <row r="52" spans="1:37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6"/>
      <c r="O52" s="23"/>
      <c r="P52" s="33"/>
      <c r="Q52" s="36"/>
      <c r="R52" s="33"/>
      <c r="S52" s="33"/>
      <c r="T52" s="23"/>
      <c r="U52" s="23"/>
      <c r="V52" s="23"/>
      <c r="W52" s="23"/>
      <c r="X52" s="65"/>
      <c r="Y52" s="33"/>
      <c r="Z52" s="33"/>
      <c r="AA52" s="33"/>
      <c r="AB52" s="33"/>
      <c r="AC52" s="23"/>
      <c r="AD52" s="33"/>
      <c r="AE52" s="33"/>
      <c r="AF52" s="33"/>
      <c r="AG52" s="33"/>
      <c r="AH52" s="33"/>
      <c r="AI52" s="33"/>
      <c r="AJ52" s="33"/>
      <c r="AK52" s="33"/>
    </row>
    <row r="53" spans="1:37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6"/>
      <c r="O53" s="23"/>
      <c r="P53" s="33"/>
      <c r="Q53" s="36"/>
      <c r="R53" s="33"/>
      <c r="S53" s="33"/>
      <c r="T53" s="23"/>
      <c r="U53" s="23"/>
      <c r="V53" s="23"/>
      <c r="W53" s="23"/>
      <c r="X53" s="65"/>
      <c r="Y53" s="33"/>
      <c r="Z53" s="33"/>
      <c r="AA53" s="33"/>
      <c r="AB53" s="33"/>
      <c r="AC53" s="23"/>
      <c r="AD53" s="33"/>
      <c r="AE53" s="33"/>
      <c r="AF53" s="33"/>
      <c r="AG53" s="33"/>
      <c r="AH53" s="33"/>
      <c r="AI53" s="33"/>
      <c r="AJ53" s="33"/>
      <c r="AK53" s="33"/>
    </row>
    <row r="54" spans="1:37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6"/>
      <c r="O54" s="23"/>
      <c r="P54" s="33"/>
      <c r="Q54" s="36"/>
      <c r="R54" s="33"/>
      <c r="S54" s="33"/>
      <c r="T54" s="23"/>
      <c r="U54" s="23"/>
      <c r="V54" s="23"/>
      <c r="W54" s="23"/>
      <c r="X54" s="65"/>
      <c r="Y54" s="33"/>
      <c r="Z54" s="33"/>
      <c r="AA54" s="33"/>
      <c r="AB54" s="33"/>
      <c r="AC54" s="23"/>
      <c r="AD54" s="33"/>
      <c r="AE54" s="33"/>
      <c r="AF54" s="33"/>
      <c r="AG54" s="33"/>
      <c r="AH54" s="33"/>
      <c r="AI54" s="33"/>
      <c r="AJ54" s="33"/>
      <c r="AK54" s="33"/>
    </row>
    <row r="55" spans="1:37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6"/>
      <c r="O55" s="23"/>
      <c r="P55" s="33"/>
      <c r="Q55" s="36"/>
      <c r="R55" s="33"/>
      <c r="S55" s="33"/>
      <c r="T55" s="23"/>
      <c r="U55" s="23"/>
      <c r="V55" s="23"/>
      <c r="W55" s="23"/>
      <c r="X55" s="65"/>
      <c r="Y55" s="33"/>
      <c r="Z55" s="33"/>
      <c r="AA55" s="33"/>
      <c r="AB55" s="33"/>
      <c r="AC55" s="23"/>
      <c r="AD55" s="33"/>
      <c r="AE55" s="33"/>
      <c r="AF55" s="33"/>
      <c r="AG55" s="33"/>
      <c r="AH55" s="33"/>
      <c r="AI55" s="33"/>
      <c r="AJ55" s="33"/>
      <c r="AK55" s="33"/>
    </row>
    <row r="56" spans="1:37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6"/>
      <c r="O56" s="23"/>
      <c r="P56" s="33"/>
      <c r="Q56" s="36"/>
      <c r="R56" s="33"/>
      <c r="S56" s="33"/>
      <c r="T56" s="23"/>
      <c r="U56" s="23"/>
      <c r="V56" s="23"/>
      <c r="W56" s="23"/>
      <c r="X56" s="65"/>
      <c r="Y56" s="33"/>
      <c r="Z56" s="33"/>
      <c r="AA56" s="33"/>
      <c r="AB56" s="33"/>
      <c r="AC56" s="23"/>
      <c r="AD56" s="33"/>
      <c r="AE56" s="33"/>
      <c r="AF56" s="33"/>
      <c r="AG56" s="33"/>
      <c r="AH56" s="33"/>
      <c r="AI56" s="33"/>
      <c r="AJ56" s="33"/>
      <c r="AK56" s="33"/>
    </row>
    <row r="57" spans="1:37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6"/>
      <c r="O57" s="23"/>
      <c r="P57" s="33"/>
      <c r="Q57" s="36"/>
      <c r="R57" s="33"/>
      <c r="S57" s="33"/>
      <c r="T57" s="23"/>
      <c r="U57" s="23"/>
      <c r="V57" s="23"/>
      <c r="W57" s="23"/>
      <c r="X57" s="65"/>
      <c r="Y57" s="33"/>
      <c r="Z57" s="33"/>
      <c r="AA57" s="33"/>
      <c r="AB57" s="33"/>
      <c r="AC57" s="23"/>
      <c r="AD57" s="33"/>
      <c r="AE57" s="33"/>
      <c r="AF57" s="33"/>
      <c r="AG57" s="33"/>
      <c r="AH57" s="33"/>
      <c r="AI57" s="33"/>
      <c r="AJ57" s="33"/>
      <c r="AK57" s="33"/>
    </row>
    <row r="58" spans="1:37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6"/>
      <c r="O58" s="23"/>
      <c r="P58" s="33"/>
      <c r="Q58" s="36"/>
      <c r="R58" s="33"/>
      <c r="S58" s="33"/>
      <c r="T58" s="23"/>
      <c r="U58" s="23"/>
      <c r="V58" s="23"/>
      <c r="W58" s="23"/>
      <c r="X58" s="65"/>
      <c r="Y58" s="33"/>
      <c r="Z58" s="33"/>
      <c r="AA58" s="33"/>
      <c r="AB58" s="33"/>
      <c r="AC58" s="23"/>
      <c r="AD58" s="33"/>
      <c r="AE58" s="33"/>
      <c r="AF58" s="33"/>
      <c r="AG58" s="33"/>
      <c r="AH58" s="33"/>
      <c r="AI58" s="33"/>
      <c r="AJ58" s="33"/>
      <c r="AK58" s="33"/>
    </row>
    <row r="59" spans="1:37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6"/>
      <c r="O59" s="23"/>
      <c r="P59" s="33"/>
      <c r="Q59" s="36"/>
      <c r="R59" s="33"/>
      <c r="S59" s="33"/>
      <c r="T59" s="23"/>
      <c r="U59" s="23"/>
      <c r="V59" s="23"/>
      <c r="W59" s="23"/>
      <c r="X59" s="65"/>
      <c r="Y59" s="33"/>
      <c r="Z59" s="33"/>
      <c r="AA59" s="33"/>
      <c r="AB59" s="33"/>
      <c r="AC59" s="23"/>
      <c r="AD59" s="33"/>
      <c r="AE59" s="33"/>
      <c r="AF59" s="33"/>
      <c r="AG59" s="33"/>
      <c r="AH59" s="33"/>
      <c r="AI59" s="33"/>
      <c r="AJ59" s="33"/>
      <c r="AK59" s="33"/>
    </row>
    <row r="60" spans="1:37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6"/>
      <c r="O60" s="23"/>
      <c r="P60" s="33"/>
      <c r="Q60" s="36"/>
      <c r="R60" s="33"/>
      <c r="S60" s="33"/>
      <c r="T60" s="23"/>
      <c r="U60" s="23"/>
      <c r="V60" s="23"/>
      <c r="W60" s="23"/>
      <c r="X60" s="65"/>
      <c r="Y60" s="33"/>
      <c r="Z60" s="33"/>
      <c r="AA60" s="33"/>
      <c r="AB60" s="33"/>
      <c r="AC60" s="23"/>
      <c r="AD60" s="33"/>
      <c r="AE60" s="33"/>
      <c r="AF60" s="33"/>
      <c r="AG60" s="33"/>
      <c r="AH60" s="33"/>
      <c r="AI60" s="33"/>
      <c r="AJ60" s="33"/>
      <c r="AK60" s="33"/>
    </row>
    <row r="61" spans="1:37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6"/>
      <c r="O61" s="23"/>
      <c r="P61" s="33"/>
      <c r="Q61" s="36"/>
      <c r="R61" s="33"/>
      <c r="S61" s="33"/>
      <c r="T61" s="23"/>
      <c r="U61" s="23"/>
      <c r="V61" s="23"/>
      <c r="W61" s="23"/>
      <c r="X61" s="65"/>
      <c r="Y61" s="33"/>
      <c r="Z61" s="33"/>
      <c r="AA61" s="33"/>
      <c r="AB61" s="33"/>
      <c r="AC61" s="23"/>
      <c r="AD61" s="33"/>
      <c r="AE61" s="33"/>
      <c r="AF61" s="33"/>
      <c r="AG61" s="33"/>
      <c r="AH61" s="33"/>
      <c r="AI61" s="33"/>
      <c r="AJ61" s="33"/>
      <c r="AK61" s="33"/>
    </row>
    <row r="62" spans="1:37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6"/>
      <c r="O62" s="23"/>
      <c r="P62" s="33"/>
      <c r="Q62" s="36"/>
      <c r="R62" s="33"/>
      <c r="S62" s="33"/>
      <c r="T62" s="23"/>
      <c r="U62" s="23"/>
      <c r="V62" s="23"/>
      <c r="W62" s="23"/>
      <c r="X62" s="65"/>
      <c r="Y62" s="33"/>
      <c r="Z62" s="33"/>
      <c r="AA62" s="33"/>
      <c r="AB62" s="33"/>
      <c r="AC62" s="23"/>
      <c r="AD62" s="33"/>
      <c r="AE62" s="33"/>
      <c r="AF62" s="33"/>
      <c r="AG62" s="33"/>
      <c r="AH62" s="33"/>
      <c r="AI62" s="33"/>
      <c r="AJ62" s="33"/>
      <c r="AK62" s="33"/>
    </row>
    <row r="63" spans="1:37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6"/>
      <c r="O63" s="23"/>
      <c r="P63" s="33"/>
      <c r="Q63" s="36"/>
      <c r="R63" s="33"/>
      <c r="S63" s="33"/>
      <c r="T63" s="23"/>
      <c r="U63" s="23"/>
      <c r="V63" s="23"/>
      <c r="W63" s="23"/>
      <c r="X63" s="65"/>
      <c r="Y63" s="33"/>
      <c r="Z63" s="33"/>
      <c r="AA63" s="33"/>
      <c r="AB63" s="33"/>
      <c r="AC63" s="23"/>
      <c r="AD63" s="33"/>
      <c r="AE63" s="33"/>
      <c r="AF63" s="33"/>
      <c r="AG63" s="33"/>
      <c r="AH63" s="33"/>
      <c r="AI63" s="33"/>
      <c r="AJ63" s="33"/>
      <c r="AK63" s="33"/>
    </row>
    <row r="64" spans="1:37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6"/>
      <c r="O64" s="23"/>
      <c r="P64" s="33"/>
      <c r="Q64" s="36"/>
      <c r="R64" s="33"/>
      <c r="S64" s="33"/>
      <c r="T64" s="23"/>
      <c r="U64" s="23"/>
      <c r="V64" s="23"/>
      <c r="W64" s="23"/>
      <c r="X64" s="65"/>
      <c r="Y64" s="33"/>
      <c r="Z64" s="33"/>
      <c r="AA64" s="33"/>
      <c r="AB64" s="33"/>
      <c r="AC64" s="23"/>
      <c r="AD64" s="33"/>
      <c r="AE64" s="33"/>
      <c r="AF64" s="33"/>
      <c r="AG64" s="33"/>
      <c r="AH64" s="33"/>
      <c r="AI64" s="33"/>
      <c r="AJ64" s="33"/>
      <c r="AK64" s="33"/>
    </row>
    <row r="65" spans="1:37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6"/>
      <c r="O65" s="23"/>
      <c r="P65" s="33"/>
      <c r="Q65" s="36"/>
      <c r="R65" s="33"/>
      <c r="S65" s="33"/>
      <c r="T65" s="23"/>
      <c r="U65" s="23"/>
      <c r="V65" s="23"/>
      <c r="W65" s="23"/>
      <c r="X65" s="65"/>
      <c r="Y65" s="33"/>
      <c r="Z65" s="33"/>
      <c r="AA65" s="33"/>
      <c r="AB65" s="33"/>
      <c r="AC65" s="23"/>
      <c r="AD65" s="33"/>
      <c r="AE65" s="33"/>
      <c r="AF65" s="33"/>
      <c r="AG65" s="33"/>
      <c r="AH65" s="33"/>
      <c r="AI65" s="33"/>
      <c r="AJ65" s="33"/>
      <c r="AK65" s="33"/>
    </row>
    <row r="66" spans="1:37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6"/>
      <c r="O66" s="23"/>
      <c r="P66" s="33"/>
      <c r="Q66" s="36"/>
      <c r="R66" s="33"/>
      <c r="S66" s="33"/>
      <c r="T66" s="23"/>
      <c r="U66" s="23"/>
      <c r="V66" s="23"/>
      <c r="W66" s="23"/>
      <c r="X66" s="65"/>
      <c r="Y66" s="33"/>
      <c r="Z66" s="33"/>
      <c r="AA66" s="33"/>
      <c r="AB66" s="33"/>
      <c r="AC66" s="23"/>
      <c r="AD66" s="33"/>
      <c r="AE66" s="33"/>
      <c r="AF66" s="33"/>
      <c r="AG66" s="33"/>
      <c r="AH66" s="33"/>
      <c r="AI66" s="33"/>
      <c r="AJ66" s="33"/>
      <c r="AK66" s="33"/>
    </row>
    <row r="67" spans="1:37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6"/>
      <c r="O67" s="23"/>
      <c r="P67" s="33"/>
      <c r="Q67" s="36"/>
      <c r="R67" s="33"/>
      <c r="S67" s="33"/>
      <c r="T67" s="23"/>
      <c r="U67" s="23"/>
      <c r="V67" s="23"/>
      <c r="W67" s="23"/>
      <c r="X67" s="65"/>
      <c r="Y67" s="33"/>
      <c r="Z67" s="33"/>
      <c r="AA67" s="33"/>
      <c r="AB67" s="33"/>
      <c r="AC67" s="23"/>
      <c r="AD67" s="33"/>
      <c r="AE67" s="33"/>
      <c r="AF67" s="33"/>
      <c r="AG67" s="33"/>
      <c r="AH67" s="33"/>
      <c r="AI67" s="33"/>
      <c r="AJ67" s="33"/>
      <c r="AK67" s="33"/>
    </row>
    <row r="68" spans="1:37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6"/>
      <c r="O68" s="23"/>
      <c r="P68" s="33"/>
      <c r="Q68" s="36"/>
      <c r="R68" s="33"/>
      <c r="S68" s="33"/>
      <c r="T68" s="23"/>
      <c r="U68" s="23"/>
      <c r="V68" s="23"/>
      <c r="W68" s="23"/>
      <c r="X68" s="65"/>
      <c r="Y68" s="33"/>
      <c r="Z68" s="33"/>
      <c r="AA68" s="33"/>
      <c r="AB68" s="33"/>
      <c r="AC68" s="23"/>
      <c r="AD68" s="33"/>
      <c r="AE68" s="33"/>
      <c r="AF68" s="33"/>
      <c r="AG68" s="33"/>
      <c r="AH68" s="33"/>
      <c r="AI68" s="33"/>
      <c r="AJ68" s="33"/>
      <c r="AK68" s="33"/>
    </row>
    <row r="69" spans="1:37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6"/>
      <c r="O69" s="23"/>
      <c r="P69" s="33"/>
      <c r="Q69" s="36"/>
      <c r="R69" s="33"/>
      <c r="S69" s="33"/>
      <c r="T69" s="23"/>
      <c r="U69" s="23"/>
      <c r="V69" s="23"/>
      <c r="W69" s="23"/>
      <c r="X69" s="65"/>
      <c r="Y69" s="33"/>
      <c r="Z69" s="33"/>
      <c r="AA69" s="33"/>
      <c r="AB69" s="33"/>
      <c r="AC69" s="23"/>
      <c r="AD69" s="33"/>
      <c r="AE69" s="33"/>
      <c r="AF69" s="33"/>
      <c r="AG69" s="33"/>
      <c r="AH69" s="33"/>
      <c r="AI69" s="33"/>
      <c r="AJ69" s="33"/>
      <c r="AK69" s="33"/>
    </row>
    <row r="70" spans="1:37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6"/>
      <c r="O70" s="23"/>
      <c r="P70" s="33"/>
      <c r="Q70" s="36"/>
      <c r="R70" s="33"/>
      <c r="S70" s="33"/>
      <c r="T70" s="23"/>
      <c r="U70" s="23"/>
      <c r="V70" s="23"/>
      <c r="W70" s="23"/>
      <c r="X70" s="65"/>
      <c r="Y70" s="33"/>
      <c r="Z70" s="33"/>
      <c r="AA70" s="33"/>
      <c r="AB70" s="33"/>
      <c r="AC70" s="23"/>
      <c r="AD70" s="33"/>
      <c r="AE70" s="33"/>
      <c r="AF70" s="33"/>
      <c r="AG70" s="33"/>
      <c r="AH70" s="33"/>
      <c r="AI70" s="33"/>
      <c r="AJ70" s="33"/>
      <c r="AK70" s="33"/>
    </row>
    <row r="71" spans="1:37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6"/>
      <c r="O71" s="23"/>
      <c r="P71" s="33"/>
      <c r="Q71" s="36"/>
      <c r="R71" s="33"/>
      <c r="S71" s="33"/>
      <c r="T71" s="23"/>
      <c r="U71" s="23"/>
      <c r="V71" s="23"/>
      <c r="W71" s="23"/>
      <c r="X71" s="65"/>
      <c r="Y71" s="33"/>
      <c r="Z71" s="33"/>
      <c r="AA71" s="33"/>
      <c r="AB71" s="33"/>
      <c r="AC71" s="23"/>
      <c r="AD71" s="33"/>
      <c r="AE71" s="33"/>
      <c r="AF71" s="33"/>
      <c r="AG71" s="33"/>
      <c r="AH71" s="33"/>
      <c r="AI71" s="33"/>
      <c r="AJ71" s="33"/>
      <c r="AK71" s="33"/>
    </row>
    <row r="72" spans="1:37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6"/>
      <c r="O72" s="23"/>
      <c r="P72" s="33"/>
      <c r="Q72" s="36"/>
      <c r="R72" s="33"/>
      <c r="S72" s="33"/>
      <c r="T72" s="23"/>
      <c r="U72" s="23"/>
      <c r="V72" s="23"/>
      <c r="W72" s="23"/>
      <c r="X72" s="65"/>
      <c r="Y72" s="33"/>
      <c r="Z72" s="33"/>
      <c r="AA72" s="33"/>
      <c r="AB72" s="33"/>
      <c r="AC72" s="23"/>
      <c r="AD72" s="33"/>
      <c r="AE72" s="33"/>
      <c r="AF72" s="33"/>
      <c r="AG72" s="33"/>
      <c r="AH72" s="33"/>
      <c r="AI72" s="33"/>
      <c r="AJ72" s="33"/>
      <c r="AK72" s="33"/>
    </row>
    <row r="73" spans="1:37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6"/>
      <c r="O73" s="23"/>
      <c r="P73" s="33"/>
      <c r="Q73" s="36"/>
      <c r="R73" s="33"/>
      <c r="S73" s="33"/>
      <c r="T73" s="23"/>
      <c r="U73" s="23"/>
      <c r="V73" s="23"/>
      <c r="W73" s="23"/>
      <c r="X73" s="65"/>
      <c r="Y73" s="33"/>
      <c r="Z73" s="33"/>
      <c r="AA73" s="33"/>
      <c r="AB73" s="33"/>
      <c r="AC73" s="23"/>
      <c r="AD73" s="33"/>
      <c r="AE73" s="33"/>
      <c r="AF73" s="33"/>
      <c r="AG73" s="33"/>
      <c r="AH73" s="33"/>
      <c r="AI73" s="33"/>
      <c r="AJ73" s="33"/>
      <c r="AK73" s="33"/>
    </row>
    <row r="74" spans="1:37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6"/>
      <c r="O74" s="23"/>
      <c r="P74" s="33"/>
      <c r="Q74" s="36"/>
      <c r="R74" s="33"/>
      <c r="S74" s="33"/>
      <c r="T74" s="23"/>
      <c r="U74" s="23"/>
      <c r="V74" s="23"/>
      <c r="W74" s="23"/>
      <c r="X74" s="65"/>
      <c r="Y74" s="33"/>
      <c r="Z74" s="33"/>
      <c r="AA74" s="33"/>
      <c r="AB74" s="33"/>
      <c r="AC74" s="23"/>
      <c r="AD74" s="33"/>
      <c r="AE74" s="33"/>
      <c r="AF74" s="33"/>
      <c r="AG74" s="33"/>
      <c r="AH74" s="33"/>
      <c r="AI74" s="33"/>
      <c r="AJ74" s="33"/>
      <c r="AK74" s="33"/>
    </row>
    <row r="75" spans="1:37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6"/>
      <c r="O75" s="23"/>
      <c r="P75" s="33"/>
      <c r="Q75" s="36"/>
      <c r="R75" s="33"/>
      <c r="S75" s="33"/>
      <c r="T75" s="23"/>
      <c r="U75" s="23"/>
      <c r="V75" s="23"/>
      <c r="W75" s="23"/>
      <c r="X75" s="65"/>
      <c r="Y75" s="33"/>
      <c r="Z75" s="33"/>
      <c r="AA75" s="33"/>
      <c r="AB75" s="33"/>
      <c r="AC75" s="23"/>
      <c r="AD75" s="33"/>
      <c r="AE75" s="33"/>
      <c r="AF75" s="33"/>
      <c r="AG75" s="33"/>
      <c r="AH75" s="33"/>
      <c r="AI75" s="33"/>
      <c r="AJ75" s="33"/>
      <c r="AK75" s="33"/>
    </row>
    <row r="76" spans="1:37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6"/>
      <c r="O76" s="23"/>
      <c r="P76" s="33"/>
      <c r="Q76" s="36"/>
      <c r="R76" s="33"/>
      <c r="S76" s="33"/>
      <c r="T76" s="23"/>
      <c r="U76" s="23"/>
      <c r="V76" s="23"/>
      <c r="W76" s="23"/>
      <c r="X76" s="65"/>
      <c r="Y76" s="33"/>
      <c r="Z76" s="33"/>
      <c r="AA76" s="33"/>
      <c r="AB76" s="33"/>
      <c r="AC76" s="23"/>
      <c r="AD76" s="33"/>
      <c r="AE76" s="33"/>
      <c r="AF76" s="33"/>
      <c r="AG76" s="33"/>
      <c r="AH76" s="33"/>
      <c r="AI76" s="33"/>
      <c r="AJ76" s="33"/>
      <c r="AK76" s="33"/>
    </row>
    <row r="77" spans="1:37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6"/>
      <c r="O77" s="23"/>
      <c r="P77" s="33"/>
      <c r="Q77" s="36"/>
      <c r="R77" s="33"/>
      <c r="S77" s="33"/>
      <c r="T77" s="23"/>
      <c r="U77" s="23"/>
      <c r="V77" s="23"/>
      <c r="W77" s="23"/>
      <c r="X77" s="65"/>
      <c r="Y77" s="33"/>
      <c r="Z77" s="33"/>
      <c r="AA77" s="33"/>
      <c r="AB77" s="33"/>
      <c r="AC77" s="23"/>
      <c r="AD77" s="33"/>
      <c r="AE77" s="33"/>
      <c r="AF77" s="33"/>
      <c r="AG77" s="33"/>
      <c r="AH77" s="33"/>
      <c r="AI77" s="33"/>
      <c r="AJ77" s="33"/>
      <c r="AK77" s="33"/>
    </row>
    <row r="78" spans="1:37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6"/>
      <c r="O78" s="23"/>
      <c r="P78" s="33"/>
      <c r="Q78" s="36"/>
      <c r="R78" s="33"/>
      <c r="S78" s="33"/>
      <c r="T78" s="23"/>
      <c r="U78" s="23"/>
      <c r="V78" s="23"/>
      <c r="W78" s="23"/>
      <c r="X78" s="65"/>
      <c r="Y78" s="33"/>
      <c r="Z78" s="33"/>
      <c r="AA78" s="33"/>
      <c r="AB78" s="33"/>
      <c r="AC78" s="23"/>
      <c r="AD78" s="33"/>
      <c r="AE78" s="33"/>
      <c r="AF78" s="33"/>
      <c r="AG78" s="33"/>
      <c r="AH78" s="33"/>
      <c r="AI78" s="33"/>
      <c r="AJ78" s="33"/>
      <c r="AK78" s="33"/>
    </row>
    <row r="79" spans="1:37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6"/>
      <c r="O79" s="23"/>
      <c r="P79" s="33"/>
      <c r="Q79" s="36"/>
      <c r="R79" s="33"/>
      <c r="S79" s="33"/>
      <c r="T79" s="23"/>
      <c r="U79" s="23"/>
      <c r="V79" s="23"/>
      <c r="W79" s="23"/>
      <c r="X79" s="65"/>
      <c r="Y79" s="33"/>
      <c r="Z79" s="33"/>
      <c r="AA79" s="33"/>
      <c r="AB79" s="33"/>
      <c r="AC79" s="23"/>
      <c r="AD79" s="33"/>
      <c r="AE79" s="33"/>
      <c r="AF79" s="33"/>
      <c r="AG79" s="33"/>
      <c r="AH79" s="33"/>
      <c r="AI79" s="33"/>
      <c r="AJ79" s="33"/>
      <c r="AK79" s="33"/>
    </row>
    <row r="80" spans="1:37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6"/>
      <c r="O80" s="23"/>
      <c r="P80" s="33"/>
      <c r="Q80" s="36"/>
      <c r="R80" s="33"/>
      <c r="S80" s="33"/>
      <c r="T80" s="23"/>
      <c r="U80" s="23"/>
      <c r="V80" s="23"/>
      <c r="W80" s="23"/>
      <c r="X80" s="65"/>
      <c r="Y80" s="33"/>
      <c r="Z80" s="33"/>
      <c r="AA80" s="33"/>
      <c r="AB80" s="33"/>
      <c r="AC80" s="23"/>
      <c r="AD80" s="33"/>
      <c r="AE80" s="33"/>
      <c r="AF80" s="33"/>
      <c r="AG80" s="33"/>
      <c r="AH80" s="33"/>
      <c r="AI80" s="33"/>
      <c r="AJ80" s="33"/>
      <c r="AK80" s="33"/>
    </row>
    <row r="81" spans="1:37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6"/>
      <c r="O81" s="23"/>
      <c r="P81" s="33"/>
      <c r="Q81" s="36"/>
      <c r="R81" s="33"/>
      <c r="S81" s="33"/>
      <c r="T81" s="23"/>
      <c r="U81" s="23"/>
      <c r="V81" s="23"/>
      <c r="W81" s="23"/>
      <c r="X81" s="65"/>
      <c r="Y81" s="33"/>
      <c r="Z81" s="33"/>
      <c r="AA81" s="33"/>
      <c r="AB81" s="33"/>
      <c r="AC81" s="23"/>
      <c r="AD81" s="33"/>
      <c r="AE81" s="33"/>
      <c r="AF81" s="33"/>
      <c r="AG81" s="33"/>
      <c r="AH81" s="33"/>
      <c r="AI81" s="33"/>
      <c r="AJ81" s="33"/>
      <c r="AK81" s="33"/>
    </row>
    <row r="82" spans="1:37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6"/>
      <c r="O82" s="23"/>
      <c r="P82" s="33"/>
      <c r="Q82" s="36"/>
      <c r="R82" s="33"/>
      <c r="S82" s="33"/>
      <c r="T82" s="23"/>
      <c r="U82" s="23"/>
      <c r="V82" s="23"/>
      <c r="W82" s="23"/>
      <c r="X82" s="65"/>
      <c r="Y82" s="33"/>
      <c r="Z82" s="33"/>
      <c r="AA82" s="33"/>
      <c r="AB82" s="33"/>
      <c r="AC82" s="23"/>
      <c r="AD82" s="33"/>
      <c r="AE82" s="33"/>
      <c r="AF82" s="33"/>
      <c r="AG82" s="33"/>
      <c r="AH82" s="33"/>
      <c r="AI82" s="33"/>
      <c r="AJ82" s="33"/>
      <c r="AK82" s="33"/>
    </row>
    <row r="83" spans="1:37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6"/>
      <c r="O83" s="23"/>
      <c r="P83" s="33"/>
      <c r="Q83" s="36"/>
      <c r="R83" s="33"/>
      <c r="S83" s="33"/>
      <c r="T83" s="23"/>
      <c r="U83" s="23"/>
      <c r="V83" s="23"/>
      <c r="W83" s="23"/>
      <c r="X83" s="65"/>
      <c r="Y83" s="33"/>
      <c r="Z83" s="33"/>
      <c r="AA83" s="33"/>
      <c r="AB83" s="33"/>
      <c r="AC83" s="23"/>
      <c r="AD83" s="33"/>
      <c r="AE83" s="33"/>
      <c r="AF83" s="33"/>
      <c r="AG83" s="33"/>
      <c r="AH83" s="33"/>
      <c r="AI83" s="33"/>
      <c r="AJ83" s="33"/>
      <c r="AK83" s="33"/>
    </row>
    <row r="84" spans="1:37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6"/>
      <c r="O84" s="23"/>
      <c r="P84" s="33"/>
      <c r="Q84" s="36"/>
      <c r="R84" s="33"/>
      <c r="S84" s="33"/>
      <c r="T84" s="23"/>
      <c r="U84" s="23"/>
      <c r="V84" s="23"/>
      <c r="W84" s="23"/>
      <c r="X84" s="65"/>
      <c r="Y84" s="33"/>
      <c r="Z84" s="33"/>
      <c r="AA84" s="33"/>
      <c r="AB84" s="33"/>
      <c r="AC84" s="23"/>
      <c r="AD84" s="33"/>
      <c r="AE84" s="33"/>
      <c r="AF84" s="33"/>
      <c r="AG84" s="33"/>
      <c r="AH84" s="33"/>
      <c r="AI84" s="33"/>
      <c r="AJ84" s="33"/>
      <c r="AK84" s="33"/>
    </row>
    <row r="85" spans="1:37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6"/>
      <c r="O85" s="23"/>
      <c r="P85" s="33"/>
      <c r="Q85" s="36"/>
      <c r="R85" s="33"/>
      <c r="S85" s="33"/>
      <c r="T85" s="23"/>
      <c r="U85" s="23"/>
      <c r="V85" s="23"/>
      <c r="W85" s="23"/>
      <c r="X85" s="65"/>
      <c r="Y85" s="33"/>
      <c r="Z85" s="33"/>
      <c r="AA85" s="33"/>
      <c r="AB85" s="33"/>
      <c r="AC85" s="23"/>
      <c r="AD85" s="33"/>
      <c r="AE85" s="33"/>
      <c r="AF85" s="33"/>
      <c r="AG85" s="33"/>
      <c r="AH85" s="33"/>
      <c r="AI85" s="33"/>
      <c r="AJ85" s="33"/>
      <c r="AK85" s="33"/>
    </row>
    <row r="86" spans="1:37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6"/>
      <c r="O86" s="23"/>
      <c r="P86" s="33"/>
      <c r="Q86" s="36"/>
      <c r="R86" s="33"/>
      <c r="S86" s="33"/>
      <c r="T86" s="23"/>
      <c r="U86" s="23"/>
      <c r="V86" s="23"/>
      <c r="W86" s="23"/>
      <c r="X86" s="65"/>
      <c r="Y86" s="33"/>
      <c r="Z86" s="33"/>
      <c r="AA86" s="33"/>
      <c r="AB86" s="33"/>
      <c r="AC86" s="23"/>
      <c r="AD86" s="33"/>
      <c r="AE86" s="33"/>
      <c r="AF86" s="33"/>
      <c r="AG86" s="33"/>
      <c r="AH86" s="33"/>
      <c r="AI86" s="33"/>
      <c r="AJ86" s="33"/>
      <c r="AK86" s="33"/>
    </row>
    <row r="87" spans="1:37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6"/>
      <c r="O87" s="23"/>
      <c r="P87" s="33"/>
      <c r="Q87" s="36"/>
      <c r="R87" s="33"/>
      <c r="S87" s="33"/>
      <c r="T87" s="23"/>
      <c r="U87" s="23"/>
      <c r="V87" s="23"/>
      <c r="W87" s="23"/>
      <c r="X87" s="65"/>
      <c r="Y87" s="33"/>
      <c r="Z87" s="33"/>
      <c r="AA87" s="33"/>
      <c r="AB87" s="33"/>
      <c r="AC87" s="23"/>
      <c r="AD87" s="33"/>
      <c r="AE87" s="33"/>
      <c r="AF87" s="33"/>
      <c r="AG87" s="33"/>
      <c r="AH87" s="33"/>
      <c r="AI87" s="33"/>
      <c r="AJ87" s="33"/>
      <c r="AK87" s="33"/>
    </row>
    <row r="88" spans="1:37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6"/>
      <c r="O88" s="23"/>
      <c r="P88" s="33"/>
      <c r="Q88" s="36"/>
      <c r="R88" s="33"/>
      <c r="S88" s="33"/>
      <c r="T88" s="23"/>
      <c r="U88" s="23"/>
      <c r="V88" s="23"/>
      <c r="W88" s="23"/>
      <c r="X88" s="65"/>
      <c r="Y88" s="33"/>
      <c r="Z88" s="33"/>
      <c r="AA88" s="33"/>
      <c r="AB88" s="33"/>
      <c r="AC88" s="23"/>
      <c r="AD88" s="33"/>
      <c r="AE88" s="33"/>
      <c r="AF88" s="33"/>
      <c r="AG88" s="33"/>
      <c r="AH88" s="33"/>
      <c r="AI88" s="33"/>
      <c r="AJ88" s="33"/>
      <c r="AK88" s="33"/>
    </row>
    <row r="89" spans="1:37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6"/>
      <c r="O89" s="23"/>
      <c r="P89" s="33"/>
      <c r="Q89" s="36"/>
      <c r="R89" s="33"/>
      <c r="S89" s="33"/>
      <c r="T89" s="23"/>
      <c r="U89" s="23"/>
      <c r="V89" s="23"/>
      <c r="W89" s="23"/>
      <c r="X89" s="65"/>
      <c r="Y89" s="33"/>
      <c r="Z89" s="33"/>
      <c r="AA89" s="33"/>
      <c r="AB89" s="33"/>
      <c r="AC89" s="23"/>
      <c r="AD89" s="33"/>
      <c r="AE89" s="33"/>
      <c r="AF89" s="33"/>
      <c r="AG89" s="33"/>
      <c r="AH89" s="33"/>
      <c r="AI89" s="33"/>
      <c r="AJ89" s="33"/>
      <c r="AK89" s="33"/>
    </row>
    <row r="90" spans="1:37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6"/>
      <c r="O90" s="23"/>
      <c r="P90" s="33"/>
      <c r="Q90" s="36"/>
      <c r="R90" s="33"/>
      <c r="S90" s="33"/>
      <c r="T90" s="23"/>
      <c r="U90" s="23"/>
      <c r="V90" s="23"/>
      <c r="W90" s="23"/>
      <c r="X90" s="65"/>
      <c r="Y90" s="33"/>
      <c r="Z90" s="33"/>
      <c r="AA90" s="33"/>
      <c r="AB90" s="33"/>
      <c r="AC90" s="23"/>
      <c r="AD90" s="33"/>
      <c r="AE90" s="33"/>
      <c r="AF90" s="33"/>
      <c r="AG90" s="33"/>
      <c r="AH90" s="33"/>
      <c r="AI90" s="33"/>
      <c r="AJ90" s="33"/>
      <c r="AK90" s="33"/>
    </row>
    <row r="91" spans="1:37" ht="15" customHeight="1" x14ac:dyDescent="0.25">
      <c r="P91" s="33"/>
      <c r="Q91" s="36"/>
      <c r="R91" s="33"/>
      <c r="S91" s="33"/>
      <c r="T91" s="23"/>
      <c r="U91" s="23"/>
      <c r="V91" s="23"/>
      <c r="W91" s="23"/>
      <c r="X91" s="65"/>
      <c r="Y91" s="33"/>
      <c r="Z91" s="33"/>
      <c r="AA91" s="33"/>
      <c r="AB91" s="33"/>
      <c r="AC91" s="23"/>
      <c r="AD91" s="33"/>
      <c r="AE91" s="33"/>
      <c r="AF91" s="33"/>
      <c r="AG91" s="33"/>
      <c r="AH91" s="33"/>
      <c r="AI91" s="33"/>
    </row>
    <row r="92" spans="1:37" ht="15" customHeight="1" x14ac:dyDescent="0.25">
      <c r="P92" s="33"/>
      <c r="Q92" s="36"/>
      <c r="R92" s="33"/>
      <c r="S92" s="33"/>
      <c r="T92" s="23"/>
      <c r="U92" s="23"/>
      <c r="V92" s="23"/>
      <c r="W92" s="23"/>
      <c r="X92" s="65"/>
      <c r="Y92" s="33"/>
      <c r="Z92" s="33"/>
      <c r="AA92" s="33"/>
      <c r="AB92" s="33"/>
      <c r="AC92" s="23"/>
      <c r="AD92" s="33"/>
      <c r="AE92" s="33"/>
      <c r="AF92" s="33"/>
      <c r="AG92" s="33"/>
      <c r="AH92" s="33"/>
      <c r="AI92" s="33"/>
    </row>
    <row r="93" spans="1:37" ht="15" customHeight="1" x14ac:dyDescent="0.25">
      <c r="P93" s="33"/>
      <c r="Q93" s="36"/>
      <c r="R93" s="33"/>
      <c r="S93" s="33"/>
      <c r="T93" s="23"/>
      <c r="U93" s="23"/>
      <c r="V93" s="23"/>
      <c r="W93" s="23"/>
      <c r="X93" s="65"/>
      <c r="Y93" s="33"/>
      <c r="Z93" s="33"/>
      <c r="AA93" s="33"/>
      <c r="AB93" s="33"/>
      <c r="AC93" s="23"/>
      <c r="AD93" s="33"/>
      <c r="AE93" s="33"/>
      <c r="AF93" s="33"/>
      <c r="AG93" s="33"/>
      <c r="AH93" s="33"/>
      <c r="AI93" s="33"/>
    </row>
    <row r="94" spans="1:37" ht="15" customHeight="1" x14ac:dyDescent="0.25">
      <c r="P94" s="33"/>
      <c r="Q94" s="36"/>
      <c r="R94" s="33"/>
      <c r="S94" s="33"/>
      <c r="T94" s="23"/>
      <c r="U94" s="23"/>
      <c r="V94" s="23"/>
      <c r="W94" s="23"/>
      <c r="X94" s="65"/>
      <c r="Y94" s="33"/>
      <c r="Z94" s="33"/>
      <c r="AA94" s="33"/>
      <c r="AB94" s="33"/>
      <c r="AC94" s="23"/>
      <c r="AD94" s="33"/>
      <c r="AE94" s="33"/>
      <c r="AF94" s="33"/>
      <c r="AG94" s="33"/>
      <c r="AH94" s="33"/>
      <c r="AI94" s="33"/>
    </row>
    <row r="95" spans="1:37" ht="15" customHeight="1" x14ac:dyDescent="0.25">
      <c r="P95" s="33"/>
      <c r="Q95" s="36"/>
      <c r="R95" s="33"/>
      <c r="S95" s="33"/>
      <c r="T95" s="23"/>
      <c r="U95" s="23"/>
      <c r="V95" s="23"/>
      <c r="W95" s="23"/>
      <c r="X95" s="65"/>
      <c r="Y95" s="33"/>
      <c r="Z95" s="33"/>
      <c r="AA95" s="33"/>
      <c r="AB95" s="33"/>
      <c r="AC95" s="23"/>
      <c r="AD95" s="33"/>
      <c r="AE95" s="33"/>
      <c r="AF95" s="33"/>
      <c r="AG95" s="33"/>
      <c r="AH95" s="33"/>
      <c r="AI95" s="33"/>
    </row>
    <row r="96" spans="1:37" ht="15" customHeight="1" x14ac:dyDescent="0.25">
      <c r="P96" s="33"/>
      <c r="Q96" s="36"/>
      <c r="R96" s="33"/>
      <c r="S96" s="33"/>
      <c r="T96" s="23"/>
      <c r="U96" s="23"/>
      <c r="V96" s="23"/>
      <c r="W96" s="23"/>
      <c r="X96" s="65"/>
      <c r="Y96" s="33"/>
      <c r="Z96" s="33"/>
      <c r="AA96" s="33"/>
      <c r="AB96" s="33"/>
      <c r="AC96" s="23"/>
      <c r="AD96" s="33"/>
      <c r="AE96" s="33"/>
      <c r="AF96" s="33"/>
      <c r="AG96" s="33"/>
      <c r="AH96" s="33"/>
      <c r="AI96" s="33"/>
    </row>
    <row r="97" spans="16:35" ht="15" customHeight="1" x14ac:dyDescent="0.25">
      <c r="P97" s="33"/>
      <c r="Q97" s="36"/>
      <c r="R97" s="33"/>
      <c r="S97" s="33"/>
      <c r="T97" s="23"/>
      <c r="U97" s="23"/>
      <c r="V97" s="23"/>
      <c r="W97" s="23"/>
      <c r="X97" s="65"/>
      <c r="Y97" s="33"/>
      <c r="Z97" s="33"/>
      <c r="AA97" s="33"/>
      <c r="AB97" s="33"/>
      <c r="AC97" s="23"/>
      <c r="AD97" s="33"/>
      <c r="AE97" s="33"/>
      <c r="AF97" s="33"/>
      <c r="AG97" s="33"/>
      <c r="AH97" s="33"/>
      <c r="AI97" s="33"/>
    </row>
    <row r="98" spans="16:35" ht="15" customHeight="1" x14ac:dyDescent="0.25">
      <c r="P98" s="33"/>
      <c r="Q98" s="36"/>
      <c r="R98" s="33"/>
      <c r="S98" s="33"/>
      <c r="T98" s="23"/>
      <c r="U98" s="23"/>
      <c r="V98" s="23"/>
      <c r="W98" s="23"/>
      <c r="X98" s="65"/>
      <c r="Y98" s="33"/>
      <c r="Z98" s="33"/>
      <c r="AA98" s="33"/>
      <c r="AB98" s="33"/>
      <c r="AC98" s="23"/>
      <c r="AD98" s="33"/>
      <c r="AE98" s="33"/>
      <c r="AF98" s="33"/>
      <c r="AG98" s="33"/>
      <c r="AH98" s="33"/>
      <c r="AI98" s="3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32</v>
      </c>
      <c r="C1" s="11"/>
      <c r="D1" s="12"/>
      <c r="E1" s="74"/>
      <c r="F1" s="74"/>
      <c r="G1" s="75"/>
      <c r="H1" s="7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6" t="s">
        <v>44</v>
      </c>
      <c r="C2" s="77"/>
      <c r="D2" s="78"/>
      <c r="E2" s="13" t="s">
        <v>11</v>
      </c>
      <c r="F2" s="14"/>
      <c r="G2" s="14"/>
      <c r="H2" s="14"/>
      <c r="I2" s="20"/>
      <c r="J2" s="15"/>
      <c r="K2" s="79"/>
      <c r="L2" s="21" t="s">
        <v>45</v>
      </c>
      <c r="M2" s="14"/>
      <c r="N2" s="14"/>
      <c r="O2" s="80"/>
      <c r="P2" s="19"/>
      <c r="Q2" s="21" t="s">
        <v>46</v>
      </c>
      <c r="R2" s="14"/>
      <c r="S2" s="14"/>
      <c r="T2" s="14"/>
      <c r="U2" s="20"/>
      <c r="V2" s="80"/>
      <c r="W2" s="19"/>
      <c r="X2" s="81" t="s">
        <v>47</v>
      </c>
      <c r="Y2" s="82"/>
      <c r="Z2" s="83"/>
      <c r="AA2" s="13" t="s">
        <v>11</v>
      </c>
      <c r="AB2" s="14"/>
      <c r="AC2" s="14"/>
      <c r="AD2" s="14"/>
      <c r="AE2" s="20"/>
      <c r="AF2" s="15"/>
      <c r="AG2" s="79"/>
      <c r="AH2" s="21" t="s">
        <v>48</v>
      </c>
      <c r="AI2" s="14"/>
      <c r="AJ2" s="14"/>
      <c r="AK2" s="80"/>
      <c r="AL2" s="19"/>
      <c r="AM2" s="21" t="s">
        <v>46</v>
      </c>
      <c r="AN2" s="14"/>
      <c r="AO2" s="14"/>
      <c r="AP2" s="14"/>
      <c r="AQ2" s="20"/>
      <c r="AR2" s="80"/>
      <c r="AS2" s="84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84"/>
      <c r="L3" s="18" t="s">
        <v>5</v>
      </c>
      <c r="M3" s="18" t="s">
        <v>6</v>
      </c>
      <c r="N3" s="18" t="s">
        <v>49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8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84"/>
      <c r="AH3" s="18" t="s">
        <v>5</v>
      </c>
      <c r="AI3" s="18" t="s">
        <v>6</v>
      </c>
      <c r="AJ3" s="18" t="s">
        <v>49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84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>
        <v>1990</v>
      </c>
      <c r="C4" s="24" t="s">
        <v>33</v>
      </c>
      <c r="D4" s="25" t="s">
        <v>59</v>
      </c>
      <c r="E4" s="24">
        <v>22</v>
      </c>
      <c r="F4" s="24">
        <v>1</v>
      </c>
      <c r="G4" s="24">
        <v>12</v>
      </c>
      <c r="H4" s="24">
        <v>6</v>
      </c>
      <c r="I4" s="24"/>
      <c r="J4" s="86"/>
      <c r="K4" s="27"/>
      <c r="L4" s="87"/>
      <c r="M4" s="18"/>
      <c r="N4" s="18"/>
      <c r="O4" s="18"/>
      <c r="P4" s="23"/>
      <c r="Q4" s="24"/>
      <c r="R4" s="24"/>
      <c r="S4" s="85"/>
      <c r="T4" s="24"/>
      <c r="U4" s="24"/>
      <c r="V4" s="88"/>
      <c r="W4" s="27"/>
      <c r="X4" s="24"/>
      <c r="Y4" s="24"/>
      <c r="Z4" s="29"/>
      <c r="AA4" s="24"/>
      <c r="AB4" s="24"/>
      <c r="AC4" s="24"/>
      <c r="AD4" s="24"/>
      <c r="AE4" s="24"/>
      <c r="AF4" s="48"/>
      <c r="AG4" s="114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89"/>
      <c r="AS4" s="90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30"/>
      <c r="D5" s="29"/>
      <c r="E5" s="24"/>
      <c r="F5" s="24"/>
      <c r="G5" s="24"/>
      <c r="H5" s="85"/>
      <c r="I5" s="24"/>
      <c r="J5" s="86"/>
      <c r="K5" s="27"/>
      <c r="L5" s="87"/>
      <c r="M5" s="18"/>
      <c r="N5" s="18"/>
      <c r="O5" s="18"/>
      <c r="P5" s="23"/>
      <c r="Q5" s="24"/>
      <c r="R5" s="24"/>
      <c r="S5" s="85"/>
      <c r="T5" s="24"/>
      <c r="U5" s="24"/>
      <c r="V5" s="88"/>
      <c r="W5" s="27"/>
      <c r="X5" s="24">
        <v>2001</v>
      </c>
      <c r="Y5" s="24" t="s">
        <v>55</v>
      </c>
      <c r="Z5" s="29" t="s">
        <v>56</v>
      </c>
      <c r="AA5" s="24">
        <v>10</v>
      </c>
      <c r="AB5" s="24">
        <v>0</v>
      </c>
      <c r="AC5" s="24">
        <v>4</v>
      </c>
      <c r="AD5" s="24">
        <v>3</v>
      </c>
      <c r="AE5" s="24">
        <v>25</v>
      </c>
      <c r="AF5" s="48">
        <v>0.47160000000000002</v>
      </c>
      <c r="AG5" s="114">
        <v>53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89"/>
      <c r="AS5" s="90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ht="14.25" x14ac:dyDescent="0.2">
      <c r="A6" s="33"/>
      <c r="B6" s="91" t="s">
        <v>50</v>
      </c>
      <c r="C6" s="92"/>
      <c r="D6" s="93"/>
      <c r="E6" s="94">
        <f>SUM(E4:E5)</f>
        <v>22</v>
      </c>
      <c r="F6" s="94">
        <f t="shared" ref="F6" si="0">SUM(F4:F5)</f>
        <v>1</v>
      </c>
      <c r="G6" s="94">
        <f t="shared" ref="G6" si="1">SUM(G4:G5)</f>
        <v>12</v>
      </c>
      <c r="H6" s="94">
        <f t="shared" ref="H6" si="2">SUM(H4:H5)</f>
        <v>6</v>
      </c>
      <c r="I6" s="94">
        <f t="shared" ref="I6" si="3">SUM(I4:I5)</f>
        <v>0</v>
      </c>
      <c r="J6" s="95">
        <v>0</v>
      </c>
      <c r="K6" s="79">
        <f t="shared" ref="K6" si="4">SUM(K4:K5)</f>
        <v>0</v>
      </c>
      <c r="L6" s="21"/>
      <c r="M6" s="20"/>
      <c r="N6" s="96"/>
      <c r="O6" s="97"/>
      <c r="P6" s="23"/>
      <c r="Q6" s="94">
        <f>SUM(Q4:Q4)</f>
        <v>0</v>
      </c>
      <c r="R6" s="94">
        <f>SUM(R4:R4)</f>
        <v>0</v>
      </c>
      <c r="S6" s="94">
        <f>SUM(S4:S4)</f>
        <v>0</v>
      </c>
      <c r="T6" s="94">
        <f>SUM(T4:T4)</f>
        <v>0</v>
      </c>
      <c r="U6" s="94">
        <f>SUM(U4:U4)</f>
        <v>0</v>
      </c>
      <c r="V6" s="61">
        <v>0</v>
      </c>
      <c r="W6" s="79">
        <f>SUM(W4:W4)</f>
        <v>0</v>
      </c>
      <c r="X6" s="16" t="s">
        <v>50</v>
      </c>
      <c r="Y6" s="17"/>
      <c r="Z6" s="15"/>
      <c r="AA6" s="94">
        <f>SUM(AA4:AA5)</f>
        <v>10</v>
      </c>
      <c r="AB6" s="94">
        <f t="shared" ref="AB6:AG6" si="5">SUM(AB4:AB5)</f>
        <v>0</v>
      </c>
      <c r="AC6" s="94">
        <f t="shared" si="5"/>
        <v>4</v>
      </c>
      <c r="AD6" s="94">
        <f t="shared" si="5"/>
        <v>3</v>
      </c>
      <c r="AE6" s="94">
        <f t="shared" si="5"/>
        <v>25</v>
      </c>
      <c r="AF6" s="95">
        <f>PRODUCT(AE6/AG6)</f>
        <v>0.47169811320754718</v>
      </c>
      <c r="AG6" s="79">
        <f t="shared" si="5"/>
        <v>53</v>
      </c>
      <c r="AH6" s="21"/>
      <c r="AI6" s="20"/>
      <c r="AJ6" s="96"/>
      <c r="AK6" s="97"/>
      <c r="AL6" s="23"/>
      <c r="AM6" s="94">
        <f>SUM(AM4:AM4)</f>
        <v>0</v>
      </c>
      <c r="AN6" s="94">
        <f>SUM(AN4:AN4)</f>
        <v>0</v>
      </c>
      <c r="AO6" s="94">
        <f>SUM(AO4:AO4)</f>
        <v>0</v>
      </c>
      <c r="AP6" s="94">
        <f>SUM(AP4:AP4)</f>
        <v>0</v>
      </c>
      <c r="AQ6" s="94">
        <f>SUM(AQ4:AQ4)</f>
        <v>0</v>
      </c>
      <c r="AR6" s="95">
        <v>0</v>
      </c>
      <c r="AS6" s="84">
        <f>SUM(AS4:AS4)</f>
        <v>0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33"/>
      <c r="C7" s="33"/>
      <c r="D7" s="33"/>
      <c r="E7" s="33"/>
      <c r="F7" s="33"/>
      <c r="G7" s="33"/>
      <c r="H7" s="33"/>
      <c r="I7" s="33"/>
      <c r="J7" s="34"/>
      <c r="K7" s="27"/>
      <c r="L7" s="23"/>
      <c r="M7" s="23"/>
      <c r="N7" s="23"/>
      <c r="O7" s="23"/>
      <c r="P7" s="33"/>
      <c r="Q7" s="33"/>
      <c r="R7" s="36"/>
      <c r="S7" s="33"/>
      <c r="T7" s="33"/>
      <c r="U7" s="23"/>
      <c r="V7" s="23"/>
      <c r="W7" s="27"/>
      <c r="X7" s="33"/>
      <c r="Y7" s="33"/>
      <c r="Z7" s="33"/>
      <c r="AA7" s="33"/>
      <c r="AB7" s="33"/>
      <c r="AC7" s="33"/>
      <c r="AD7" s="33"/>
      <c r="AE7" s="33"/>
      <c r="AF7" s="34"/>
      <c r="AG7" s="27"/>
      <c r="AH7" s="23"/>
      <c r="AI7" s="23"/>
      <c r="AJ7" s="23"/>
      <c r="AK7" s="23"/>
      <c r="AL7" s="33"/>
      <c r="AM7" s="33"/>
      <c r="AN7" s="36"/>
      <c r="AO7" s="33"/>
      <c r="AP7" s="33"/>
      <c r="AQ7" s="23"/>
      <c r="AR7" s="23"/>
      <c r="AS7" s="27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98" t="s">
        <v>51</v>
      </c>
      <c r="C8" s="99"/>
      <c r="D8" s="100"/>
      <c r="E8" s="15" t="s">
        <v>3</v>
      </c>
      <c r="F8" s="18" t="s">
        <v>8</v>
      </c>
      <c r="G8" s="15" t="s">
        <v>5</v>
      </c>
      <c r="H8" s="18" t="s">
        <v>6</v>
      </c>
      <c r="I8" s="18" t="s">
        <v>15</v>
      </c>
      <c r="J8" s="18" t="s">
        <v>20</v>
      </c>
      <c r="K8" s="23"/>
      <c r="L8" s="18" t="s">
        <v>24</v>
      </c>
      <c r="M8" s="18" t="s">
        <v>25</v>
      </c>
      <c r="N8" s="18" t="s">
        <v>52</v>
      </c>
      <c r="O8" s="18" t="s">
        <v>53</v>
      </c>
      <c r="Q8" s="36"/>
      <c r="R8" s="36" t="s">
        <v>35</v>
      </c>
      <c r="S8" s="36"/>
      <c r="T8" s="33" t="s">
        <v>36</v>
      </c>
      <c r="U8" s="23"/>
      <c r="V8" s="27"/>
      <c r="W8" s="27"/>
      <c r="X8" s="101"/>
      <c r="Y8" s="101"/>
      <c r="Z8" s="101"/>
      <c r="AA8" s="101"/>
      <c r="AB8" s="101"/>
      <c r="AC8" s="36"/>
      <c r="AD8" s="36"/>
      <c r="AE8" s="36"/>
      <c r="AF8" s="33"/>
      <c r="AG8" s="33"/>
      <c r="AH8" s="33"/>
      <c r="AI8" s="33"/>
      <c r="AJ8" s="33"/>
      <c r="AK8" s="33"/>
      <c r="AM8" s="27"/>
      <c r="AN8" s="101"/>
      <c r="AO8" s="101"/>
      <c r="AP8" s="101"/>
      <c r="AQ8" s="101"/>
      <c r="AR8" s="101"/>
      <c r="AS8" s="10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38" t="s">
        <v>54</v>
      </c>
      <c r="C9" s="12"/>
      <c r="D9" s="40"/>
      <c r="E9" s="102">
        <v>1</v>
      </c>
      <c r="F9" s="102">
        <v>0</v>
      </c>
      <c r="G9" s="102">
        <v>0</v>
      </c>
      <c r="H9" s="102">
        <v>0</v>
      </c>
      <c r="I9" s="102">
        <v>0</v>
      </c>
      <c r="J9" s="103">
        <v>0</v>
      </c>
      <c r="K9" s="33">
        <v>0</v>
      </c>
      <c r="L9" s="104">
        <v>0</v>
      </c>
      <c r="M9" s="104">
        <v>0</v>
      </c>
      <c r="N9" s="104">
        <v>0</v>
      </c>
      <c r="O9" s="104">
        <v>0</v>
      </c>
      <c r="Q9" s="36"/>
      <c r="R9" s="36"/>
      <c r="S9" s="36"/>
      <c r="T9" s="118" t="s">
        <v>60</v>
      </c>
      <c r="U9" s="33"/>
      <c r="V9" s="33"/>
      <c r="W9" s="33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3"/>
      <c r="AL9" s="33"/>
      <c r="AM9" s="33"/>
      <c r="AN9" s="36"/>
      <c r="AO9" s="36"/>
      <c r="AP9" s="36"/>
      <c r="AQ9" s="36"/>
      <c r="AR9" s="36"/>
      <c r="AS9" s="3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105" t="s">
        <v>44</v>
      </c>
      <c r="C10" s="106"/>
      <c r="D10" s="107"/>
      <c r="E10" s="102">
        <f>PRODUCT(E6+Q6)</f>
        <v>22</v>
      </c>
      <c r="F10" s="102">
        <f>PRODUCT(F6+R6)</f>
        <v>1</v>
      </c>
      <c r="G10" s="102">
        <f>PRODUCT(G6+S6)</f>
        <v>12</v>
      </c>
      <c r="H10" s="102">
        <f>PRODUCT(H6+T6)</f>
        <v>6</v>
      </c>
      <c r="I10" s="102">
        <f>PRODUCT(I6+U6)</f>
        <v>0</v>
      </c>
      <c r="J10" s="103">
        <v>0</v>
      </c>
      <c r="K10" s="33">
        <f>PRODUCT(K6+W6)</f>
        <v>0</v>
      </c>
      <c r="L10" s="104">
        <v>0</v>
      </c>
      <c r="M10" s="104">
        <v>0</v>
      </c>
      <c r="N10" s="104">
        <v>0</v>
      </c>
      <c r="O10" s="104">
        <v>0</v>
      </c>
      <c r="Q10" s="36"/>
      <c r="R10" s="36"/>
      <c r="S10" s="36"/>
      <c r="T10" s="33" t="s">
        <v>57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08" t="s">
        <v>47</v>
      </c>
      <c r="C11" s="109"/>
      <c r="D11" s="110"/>
      <c r="E11" s="102">
        <f>PRODUCT(AA6+AM6)</f>
        <v>10</v>
      </c>
      <c r="F11" s="102">
        <f>PRODUCT(AB6+AN6)</f>
        <v>0</v>
      </c>
      <c r="G11" s="102">
        <f>PRODUCT(AC6+AO6)</f>
        <v>4</v>
      </c>
      <c r="H11" s="102">
        <f>PRODUCT(AD6+AP6)</f>
        <v>3</v>
      </c>
      <c r="I11" s="102">
        <f>PRODUCT(AE6+AQ6)</f>
        <v>25</v>
      </c>
      <c r="J11" s="103">
        <f>PRODUCT(I11/K11)</f>
        <v>0.47169811320754718</v>
      </c>
      <c r="K11" s="23">
        <f>PRODUCT(AG6+AS6)</f>
        <v>53</v>
      </c>
      <c r="L11" s="104">
        <f>PRODUCT((F11+G11)/E11)</f>
        <v>0.4</v>
      </c>
      <c r="M11" s="104">
        <f>PRODUCT(H11/E11)</f>
        <v>0.3</v>
      </c>
      <c r="N11" s="104">
        <f>PRODUCT((F11+G11+H11)/E11)</f>
        <v>0.7</v>
      </c>
      <c r="O11" s="104">
        <f>PRODUCT(I11/E11)</f>
        <v>2.5</v>
      </c>
      <c r="Q11" s="36"/>
      <c r="R11" s="36"/>
      <c r="S11" s="33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3"/>
      <c r="AL11" s="2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11" t="s">
        <v>50</v>
      </c>
      <c r="C12" s="112"/>
      <c r="D12" s="113"/>
      <c r="E12" s="102">
        <f>SUM(E9:E11)</f>
        <v>33</v>
      </c>
      <c r="F12" s="102">
        <f t="shared" ref="F12:I12" si="6">SUM(F9:F11)</f>
        <v>1</v>
      </c>
      <c r="G12" s="102">
        <f t="shared" si="6"/>
        <v>16</v>
      </c>
      <c r="H12" s="102">
        <f t="shared" si="6"/>
        <v>9</v>
      </c>
      <c r="I12" s="102">
        <f t="shared" si="6"/>
        <v>25</v>
      </c>
      <c r="J12" s="103">
        <f>PRODUCT(I12/K12)</f>
        <v>0.47169811320754718</v>
      </c>
      <c r="K12" s="33">
        <f>SUM(K9:K11)</f>
        <v>53</v>
      </c>
      <c r="L12" s="104">
        <f>PRODUCT((F12+G12)/E12)</f>
        <v>0.51515151515151514</v>
      </c>
      <c r="M12" s="104">
        <f>PRODUCT(H12/E12)</f>
        <v>0.27272727272727271</v>
      </c>
      <c r="N12" s="104">
        <f>PRODUCT((F12+G12+H12)/E12)</f>
        <v>0.78787878787878785</v>
      </c>
      <c r="O12" s="104">
        <v>2.5</v>
      </c>
      <c r="Q12" s="23"/>
      <c r="R12" s="23"/>
      <c r="S12" s="23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ht="14.25" x14ac:dyDescent="0.2">
      <c r="A13" s="33"/>
      <c r="B13" s="33"/>
      <c r="C13" s="33"/>
      <c r="D13" s="33"/>
      <c r="E13" s="23"/>
      <c r="F13" s="23"/>
      <c r="G13" s="23"/>
      <c r="H13" s="23"/>
      <c r="I13" s="23"/>
      <c r="J13" s="33"/>
      <c r="K13" s="33"/>
      <c r="L13" s="23"/>
      <c r="M13" s="23"/>
      <c r="N13" s="23"/>
      <c r="O13" s="23"/>
      <c r="P13" s="33"/>
      <c r="Q13" s="33"/>
      <c r="R13" s="33"/>
      <c r="S13" s="33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J51" s="33"/>
      <c r="K51" s="33"/>
      <c r="L51"/>
      <c r="M51"/>
      <c r="N51"/>
      <c r="O51"/>
      <c r="P51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23"/>
      <c r="R85" s="23"/>
      <c r="S85" s="2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2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3"/>
      <c r="R86" s="23"/>
      <c r="S86" s="2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2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3"/>
      <c r="R87" s="23"/>
      <c r="S87" s="2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2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3"/>
      <c r="R88" s="23"/>
      <c r="S88" s="2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2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23"/>
      <c r="AL177" s="23"/>
    </row>
    <row r="178" spans="12:38" x14ac:dyDescent="0.25">
      <c r="R178" s="27"/>
      <c r="S178" s="27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2:38" x14ac:dyDescent="0.25">
      <c r="R179" s="27"/>
      <c r="S179" s="27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2:38" x14ac:dyDescent="0.25">
      <c r="R180" s="27"/>
      <c r="S180" s="27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</row>
    <row r="181" spans="12:38" x14ac:dyDescent="0.25">
      <c r="L181"/>
      <c r="M181"/>
      <c r="N181"/>
      <c r="O181"/>
      <c r="P181"/>
      <c r="R181" s="27"/>
      <c r="S181" s="2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ht="14.25" x14ac:dyDescent="0.2">
      <c r="L206"/>
      <c r="M206"/>
      <c r="N206"/>
      <c r="O206"/>
      <c r="P20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2018-12-20T17:58:12Z</dcterms:modified>
</cp:coreProperties>
</file>