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8" i="5" l="1"/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G12" i="5"/>
  <c r="G16" i="5" s="1"/>
  <c r="F12" i="5"/>
  <c r="F16" i="5" s="1"/>
  <c r="E12" i="5"/>
  <c r="E16" i="5" s="1"/>
  <c r="O16" i="5" l="1"/>
  <c r="F18" i="5"/>
  <c r="N16" i="5"/>
  <c r="L16" i="5"/>
  <c r="H18" i="5"/>
  <c r="M16" i="5"/>
  <c r="O17" i="5"/>
  <c r="M17" i="5"/>
  <c r="E18" i="5"/>
  <c r="M18" i="5" s="1"/>
  <c r="I18" i="5"/>
  <c r="G18" i="5"/>
  <c r="N18" i="5" s="1"/>
  <c r="N17" i="5"/>
  <c r="L17" i="5"/>
  <c r="L18" i="5" l="1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<sst xmlns="http://schemas.openxmlformats.org/spreadsheetml/2006/main" count="77" uniqueCount="32">
  <si>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</si>
  <si>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</si>
  <si>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</si>
  <si>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</si>
  <si>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</si>
  <si>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</si>
  <si>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</si>
  <si>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</si>
  <si>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</si>
  <si>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</si>
  <si>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</si>
  <si>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</si>
  <si>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</si>
  <si>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</si>
  <si>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</si>
  <si>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</si>
  <si>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</si>
  <si>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</si>
  <si>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</si>
  <si>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</si>
  <si>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</si>
  <si>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</si>
  <si>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</si>
  <si>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</si>
  <si>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</si>
  <si>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Jouni Marjamäki</t>
  </si>
  <si>
    <t>6.</t>
  </si>
  <si>
    <t>Tarmo</t>
  </si>
  <si>
    <t>5.</t>
  </si>
  <si>
    <t>1.</t>
  </si>
  <si>
    <t>12.</t>
  </si>
  <si>
    <t>5.9.1964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</si>
</sst>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6</v>
      </c>
      <c r="AB4" s="12">
        <v>0</v>
      </c>
      <c r="AC4" s="12">
        <v>3</v>
      </c>
      <c r="AD4" s="12">
        <v>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26</v>
      </c>
      <c r="Z6" s="68" t="s">
        <v>27</v>
      </c>
      <c r="AA6" s="12">
        <v>14</v>
      </c>
      <c r="AB6" s="12">
        <v>0</v>
      </c>
      <c r="AC6" s="12">
        <v>1</v>
      </c>
      <c r="AD6" s="12">
        <v>4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28</v>
      </c>
      <c r="Z8" s="68" t="s">
        <v>27</v>
      </c>
      <c r="AA8" s="12">
        <v>21</v>
      </c>
      <c r="AB8" s="12">
        <v>1</v>
      </c>
      <c r="AC8" s="12">
        <v>14</v>
      </c>
      <c r="AD8" s="12">
        <v>4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70"/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29</v>
      </c>
      <c r="Z10" s="68" t="s">
        <v>27</v>
      </c>
      <c r="AA10" s="12">
        <v>21</v>
      </c>
      <c r="AB10" s="12">
        <v>0</v>
      </c>
      <c r="AC10" s="12">
        <v>9</v>
      </c>
      <c r="AD10" s="12">
        <v>4</v>
      </c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1993</v>
      </c>
      <c r="C11" s="12" t="s">
        <v>30</v>
      </c>
      <c r="D11" s="1" t="s">
        <v>27</v>
      </c>
      <c r="E11" s="12">
        <v>24</v>
      </c>
      <c r="F11" s="12">
        <v>0</v>
      </c>
      <c r="G11" s="12">
        <v>12</v>
      </c>
      <c r="H11" s="12">
        <v>1</v>
      </c>
      <c r="I11" s="12">
        <v>41</v>
      </c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68"/>
      <c r="AA11" s="12"/>
      <c r="AB11" s="12"/>
      <c r="AC11" s="12"/>
      <c r="AD11" s="12"/>
      <c r="AE11" s="12"/>
      <c r="AF11" s="69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24</v>
      </c>
      <c r="F12" s="36">
        <f>SUM(F4:F11)</f>
        <v>0</v>
      </c>
      <c r="G12" s="36">
        <f>SUM(G4:G11)</f>
        <v>12</v>
      </c>
      <c r="H12" s="36">
        <f>SUM(H4:H11)</f>
        <v>1</v>
      </c>
      <c r="I12" s="36">
        <f>SUM(I4:I11)</f>
        <v>41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62</v>
      </c>
      <c r="AB12" s="36">
        <f>SUM(AB4:AB11)</f>
        <v>1</v>
      </c>
      <c r="AC12" s="36">
        <f>SUM(AC4:AC11)</f>
        <v>27</v>
      </c>
      <c r="AD12" s="36">
        <f>SUM(AD4:AD11)</f>
        <v>12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24</v>
      </c>
      <c r="F16" s="47">
        <f>PRODUCT(F12+R12)</f>
        <v>0</v>
      </c>
      <c r="G16" s="47">
        <f>PRODUCT(G12+S12)</f>
        <v>12</v>
      </c>
      <c r="H16" s="47">
        <f>PRODUCT(H12+T12)</f>
        <v>1</v>
      </c>
      <c r="I16" s="47">
        <f>PRODUCT(I12+U12)</f>
        <v>41</v>
      </c>
      <c r="J16" s="60">
        <v>0</v>
      </c>
      <c r="K16" s="16">
        <f>PRODUCT(K12+W12)</f>
        <v>0</v>
      </c>
      <c r="L16" s="53">
        <f>PRODUCT((F16+G16)/E16)</f>
        <v>0.5</v>
      </c>
      <c r="M16" s="53">
        <f>PRODUCT(H16/E16)</f>
        <v>4.1666666666666664E-2</v>
      </c>
      <c r="N16" s="53">
        <f>PRODUCT((F16+G16+H16)/E16)</f>
        <v>0.54166666666666663</v>
      </c>
      <c r="O16" s="53">
        <f>PRODUCT(I16/E16)</f>
        <v>1.7083333333333333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62</v>
      </c>
      <c r="F17" s="47">
        <f>PRODUCT(AB12+AN12)</f>
        <v>1</v>
      </c>
      <c r="G17" s="47">
        <f>PRODUCT(AC12+AO12)</f>
        <v>27</v>
      </c>
      <c r="H17" s="47">
        <f>PRODUCT(AD12+AP12)</f>
        <v>12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0.45161290322580644</v>
      </c>
      <c r="M17" s="53">
        <f>PRODUCT(H17/E17)</f>
        <v>0.19354838709677419</v>
      </c>
      <c r="N17" s="53">
        <f>PRODUCT((F17+G17+H17)/E17)</f>
        <v>0.64516129032258063</v>
      </c>
      <c r="O17" s="53">
        <f>PRODUCT(I17/E17)</f>
        <v>0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6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86</v>
      </c>
      <c r="F18" s="47">
        <f t="shared" ref="F18:I18" si="0">SUM(F15:F17)</f>
        <v>1</v>
      </c>
      <c r="G18" s="47">
        <f t="shared" si="0"/>
        <v>39</v>
      </c>
      <c r="H18" s="47">
        <f t="shared" si="0"/>
        <v>13</v>
      </c>
      <c r="I18" s="47">
        <f t="shared" si="0"/>
        <v>41</v>
      </c>
      <c r="J18" s="60">
        <v>0</v>
      </c>
      <c r="K18" s="16" t="e">
        <f>SUM(K15:K17)</f>
        <v>#DIV/0!</v>
      </c>
      <c r="L18" s="53">
        <f>PRODUCT((F18+G18)/E18)</f>
        <v>0.46511627906976744</v>
      </c>
      <c r="M18" s="53">
        <f>PRODUCT(H18/E18)</f>
        <v>0.15116279069767441</v>
      </c>
      <c r="N18" s="53">
        <f>PRODUCT((F18+G18+H18)/E18)</f>
        <v>0.61627906976744184</v>
      </c>
      <c r="O18" s="53">
        <f>PRODUCT(I18/24)</f>
        <v>1.7083333333333333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6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6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6"/>
      <c r="AJ183" s="17"/>
      <c r="AK183" s="10"/>
      <c r="AL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6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6"/>
      <c r="AJ185" s="17"/>
    </row>
    <row r="186" spans="12:38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6"/>
      <c r="AJ186" s="17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7"/>
      <c r="AJ215" s="17"/>
      <c r="AK215"/>
      <c r="AL215"/>
    </row>
    <row r="216" spans="12:38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</row>
    <row r="220" spans="12:38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</row>
    <row r="221" spans="12:38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</row>
    <row r="222" spans="12:38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</row>
    <row r="223" spans="12:38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</row>
    <row r="224" spans="12:38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</row>
    <row r="225" spans="20:34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</row>
    <row r="226" spans="20:34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</row>
    <row r="227" spans="20:34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</row>
    <row r="228" spans="20:34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</row>
    <row r="229" spans="20:34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</row>
    <row r="230" spans="20:34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</row>
    <row r="231" spans="20:34" x14ac:dyDescent="0.25"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</row>
    <row r="232" spans="20:34" x14ac:dyDescent="0.25"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2018-12-20T17:46:20Z</dcterms:modified>
</cp:coreProperties>
</file>