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O7" i="1" l="1"/>
  <c r="O10" i="1" l="1"/>
  <c r="O13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N7" i="1" s="1"/>
  <c r="N10" i="1" s="1"/>
  <c r="H7" i="1"/>
  <c r="H10" i="1" s="1"/>
  <c r="G7" i="1"/>
  <c r="G10" i="1" s="1"/>
  <c r="F7" i="1"/>
  <c r="F10" i="1" s="1"/>
  <c r="E7" i="1"/>
  <c r="E10" i="1" s="1"/>
  <c r="M7" i="1"/>
  <c r="I10" i="1" l="1"/>
  <c r="M10" i="1" s="1"/>
  <c r="G13" i="1"/>
  <c r="K10" i="1"/>
  <c r="F13" i="1"/>
  <c r="H13" i="1"/>
  <c r="L10" i="1"/>
  <c r="E13" i="1"/>
  <c r="M13" i="1" l="1"/>
  <c r="I13" i="1"/>
  <c r="N13" i="1" s="1"/>
  <c r="K13" i="1"/>
  <c r="N15" i="1"/>
  <c r="L13" i="1"/>
</calcChain>
</file>

<file path=xl/sharedStrings.xml><?xml version="1.0" encoding="utf-8"?>
<sst xmlns="http://schemas.openxmlformats.org/spreadsheetml/2006/main" count="64" uniqueCount="43">
  <si>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</si>
  <si>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</si>
  <si>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</si>
  <si>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</si>
  <si>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</si>
  <si>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</si>
  <si>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</si>
  <si>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</si>
  <si>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</si>
  <si>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</si>
  <si>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</si>
  <si>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</si>
  <si>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</si>
  <si>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</si>
  <si>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</si>
  <si>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</si>
  <si>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</si>
  <si>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</si>
  <si>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</si>
  <si>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</si>
  <si>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</si>
  <si>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</si>
  <si>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</si>
  <si>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</si>
  <si>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</si>
  <si>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</si>
  <si>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</si>
  <si>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</si>
  <si>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</si>
  <si>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</si>
  <si>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Seurat</t>
  </si>
  <si>
    <t>URA YKKÖSESSÄ</t>
  </si>
  <si>
    <t>YKKÖSPÖRSSIPISTEET   (runkosarja ja jatkosarjat)</t>
  </si>
  <si>
    <t>YKKÖSPESIS</t>
  </si>
  <si>
    <t>KöLa = Köyliön Lallit  (1946)</t>
  </si>
  <si>
    <t>UPV</t>
  </si>
  <si>
    <t>KöLa</t>
  </si>
  <si>
    <t>alemmat pudotuspelit</t>
  </si>
  <si>
    <t>11.</t>
  </si>
  <si>
    <t>14.</t>
  </si>
  <si>
    <t>Pekka Mansikka</t>
  </si>
  <si>
    <t>18.1.1987</t>
  </si>
  <si>
    <t>UPV = Ulvilan Pesä-Veikot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</si>
</sst>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6" borderId="2" xfId="0" applyFont="1" applyFill="1" applyBorder="1"/>
    <xf numFmtId="164" fontId="3" fillId="7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3" borderId="3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7" borderId="10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5"/>
  <sheetViews>
    <sheetView tabSelected="1" zoomScale="97" zoomScaleNormal="97" workbookViewId="0"/>
  </sheetViews>
  <sheetFormatPr defaultRowHeight="15" customHeight="1" x14ac:dyDescent="0.25"/>
  <cols>
    <col min="1" max="1" width="0.7109375" style="55" customWidth="1"/>
    <col min="2" max="2" width="6.7109375" style="58" customWidth="1"/>
    <col min="3" max="3" width="6.7109375" style="56" customWidth="1"/>
    <col min="4" max="4" width="8.28515625" style="58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5" customWidth="1"/>
    <col min="16" max="28" width="5.7109375" style="56" customWidth="1"/>
    <col min="29" max="31" width="3.28515625" style="56" customWidth="1"/>
    <col min="32" max="32" width="25.85546875" style="57" customWidth="1"/>
    <col min="33" max="33" width="36.5703125" style="1" customWidth="1"/>
    <col min="34" max="16384" width="9.140625" style="3"/>
  </cols>
  <sheetData>
    <row r="1" spans="1:33" ht="15" customHeight="1" x14ac:dyDescent="0.25">
      <c r="A1" s="5"/>
      <c r="B1" s="59" t="s">
        <v>40</v>
      </c>
      <c r="C1" s="6"/>
      <c r="D1" s="7"/>
      <c r="E1" s="8" t="s">
        <v>41</v>
      </c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60" t="s">
        <v>33</v>
      </c>
      <c r="C2" s="61"/>
      <c r="D2" s="62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">
      <c r="A4" s="12"/>
      <c r="B4" s="63">
        <v>2004</v>
      </c>
      <c r="C4" s="63" t="s">
        <v>38</v>
      </c>
      <c r="D4" s="64" t="s">
        <v>35</v>
      </c>
      <c r="E4" s="63">
        <v>1</v>
      </c>
      <c r="F4" s="63">
        <v>0</v>
      </c>
      <c r="G4" s="67">
        <v>0</v>
      </c>
      <c r="H4" s="63">
        <v>0</v>
      </c>
      <c r="I4" s="63">
        <v>1</v>
      </c>
      <c r="J4" s="63">
        <v>0</v>
      </c>
      <c r="K4" s="63">
        <v>1</v>
      </c>
      <c r="L4" s="63">
        <v>0</v>
      </c>
      <c r="M4" s="63">
        <v>0</v>
      </c>
      <c r="N4" s="66">
        <v>0.5</v>
      </c>
      <c r="O4" s="24">
        <v>2</v>
      </c>
      <c r="P4" s="26"/>
      <c r="Q4" s="26"/>
      <c r="R4" s="26"/>
      <c r="S4" s="26"/>
      <c r="T4" s="26"/>
      <c r="U4" s="49"/>
      <c r="V4" s="27"/>
      <c r="W4" s="27"/>
      <c r="X4" s="27"/>
      <c r="Y4" s="27"/>
      <c r="Z4" s="65"/>
      <c r="AA4" s="65"/>
      <c r="AB4" s="65"/>
      <c r="AC4" s="65"/>
      <c r="AD4" s="28"/>
      <c r="AE4" s="26"/>
      <c r="AF4" s="68"/>
      <c r="AG4" s="2"/>
    </row>
    <row r="5" spans="1:33" s="4" customFormat="1" ht="15" customHeight="1" x14ac:dyDescent="0.2">
      <c r="A5" s="12"/>
      <c r="B5" s="63">
        <v>2005</v>
      </c>
      <c r="C5" s="63" t="s">
        <v>38</v>
      </c>
      <c r="D5" s="64" t="s">
        <v>36</v>
      </c>
      <c r="E5" s="63">
        <v>2</v>
      </c>
      <c r="F5" s="63">
        <v>0</v>
      </c>
      <c r="G5" s="63">
        <v>0</v>
      </c>
      <c r="H5" s="63">
        <v>0</v>
      </c>
      <c r="I5" s="63">
        <v>0</v>
      </c>
      <c r="J5" s="63">
        <v>0</v>
      </c>
      <c r="K5" s="63">
        <v>0</v>
      </c>
      <c r="L5" s="63">
        <v>0</v>
      </c>
      <c r="M5" s="63">
        <v>0</v>
      </c>
      <c r="N5" s="66">
        <v>0</v>
      </c>
      <c r="O5" s="24">
        <v>5</v>
      </c>
      <c r="P5" s="26"/>
      <c r="Q5" s="26"/>
      <c r="R5" s="26"/>
      <c r="S5" s="26"/>
      <c r="T5" s="26"/>
      <c r="U5" s="49"/>
      <c r="V5" s="27"/>
      <c r="W5" s="27"/>
      <c r="X5" s="27"/>
      <c r="Y5" s="27"/>
      <c r="Z5" s="65"/>
      <c r="AA5" s="65"/>
      <c r="AB5" s="65"/>
      <c r="AC5" s="65"/>
      <c r="AD5" s="28"/>
      <c r="AE5" s="26"/>
      <c r="AF5" s="68"/>
      <c r="AG5" s="2"/>
    </row>
    <row r="6" spans="1:33" s="4" customFormat="1" ht="15" customHeight="1" x14ac:dyDescent="0.2">
      <c r="A6" s="12"/>
      <c r="B6" s="70">
        <v>2006</v>
      </c>
      <c r="C6" s="70" t="s">
        <v>39</v>
      </c>
      <c r="D6" s="69" t="s">
        <v>36</v>
      </c>
      <c r="E6" s="70">
        <v>19</v>
      </c>
      <c r="F6" s="70">
        <v>0</v>
      </c>
      <c r="G6" s="71">
        <v>8</v>
      </c>
      <c r="H6" s="70">
        <v>5</v>
      </c>
      <c r="I6" s="70">
        <v>41</v>
      </c>
      <c r="J6" s="70">
        <v>17</v>
      </c>
      <c r="K6" s="70">
        <v>6</v>
      </c>
      <c r="L6" s="70">
        <v>10</v>
      </c>
      <c r="M6" s="72">
        <v>8</v>
      </c>
      <c r="N6" s="66">
        <v>0.40594059405940597</v>
      </c>
      <c r="O6" s="77">
        <v>101</v>
      </c>
      <c r="P6" s="26"/>
      <c r="Q6" s="26"/>
      <c r="R6" s="26"/>
      <c r="S6" s="26"/>
      <c r="T6" s="26"/>
      <c r="U6" s="71">
        <v>5</v>
      </c>
      <c r="V6" s="70">
        <v>1</v>
      </c>
      <c r="W6" s="71">
        <v>2</v>
      </c>
      <c r="X6" s="70">
        <v>1</v>
      </c>
      <c r="Y6" s="70">
        <v>22</v>
      </c>
      <c r="Z6" s="73"/>
      <c r="AA6" s="73"/>
      <c r="AB6" s="73"/>
      <c r="AC6" s="73"/>
      <c r="AD6" s="74"/>
      <c r="AE6" s="75"/>
      <c r="AF6" s="68" t="s">
        <v>37</v>
      </c>
      <c r="AG6" s="2"/>
    </row>
    <row r="7" spans="1:33" s="4" customFormat="1" ht="15" customHeight="1" x14ac:dyDescent="0.2">
      <c r="A7" s="5"/>
      <c r="B7" s="17" t="s">
        <v>6</v>
      </c>
      <c r="C7" s="18"/>
      <c r="D7" s="16"/>
      <c r="E7" s="19">
        <f t="shared" ref="E7:M7" si="0">SUM(E4:E6)</f>
        <v>22</v>
      </c>
      <c r="F7" s="19">
        <f t="shared" si="0"/>
        <v>0</v>
      </c>
      <c r="G7" s="19">
        <f t="shared" si="0"/>
        <v>8</v>
      </c>
      <c r="H7" s="19">
        <f t="shared" si="0"/>
        <v>5</v>
      </c>
      <c r="I7" s="19">
        <f t="shared" si="0"/>
        <v>42</v>
      </c>
      <c r="J7" s="19">
        <f t="shared" si="0"/>
        <v>17</v>
      </c>
      <c r="K7" s="19">
        <f t="shared" si="0"/>
        <v>7</v>
      </c>
      <c r="L7" s="19">
        <f t="shared" si="0"/>
        <v>10</v>
      </c>
      <c r="M7" s="19">
        <f t="shared" si="0"/>
        <v>8</v>
      </c>
      <c r="N7" s="29">
        <f>PRODUCT(I7/O7)</f>
        <v>0.3888888888888889</v>
      </c>
      <c r="O7" s="77">
        <f t="shared" ref="O7:AE7" si="1">SUM(O4:O6)</f>
        <v>108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5</v>
      </c>
      <c r="V7" s="19">
        <f t="shared" si="1"/>
        <v>1</v>
      </c>
      <c r="W7" s="19">
        <f t="shared" si="1"/>
        <v>2</v>
      </c>
      <c r="X7" s="19">
        <f t="shared" si="1"/>
        <v>1</v>
      </c>
      <c r="Y7" s="19">
        <f t="shared" si="1"/>
        <v>22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9"/>
      <c r="AG7" s="2"/>
    </row>
    <row r="8" spans="1:33" ht="15" customHeight="1" x14ac:dyDescent="0.25">
      <c r="A8" s="12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P8" s="30"/>
      <c r="Q8" s="32"/>
      <c r="R8" s="30"/>
      <c r="S8" s="30"/>
      <c r="T8" s="24"/>
      <c r="U8" s="24"/>
      <c r="V8" s="48"/>
      <c r="W8" s="30"/>
      <c r="X8" s="30"/>
      <c r="Y8" s="30"/>
      <c r="Z8" s="30"/>
      <c r="AA8" s="30"/>
      <c r="AB8" s="30"/>
      <c r="AC8" s="30"/>
      <c r="AD8" s="30"/>
      <c r="AE8" s="30"/>
      <c r="AF8" s="33"/>
    </row>
    <row r="9" spans="1:33" ht="15" customHeight="1" x14ac:dyDescent="0.25">
      <c r="A9" s="12"/>
      <c r="B9" s="23" t="s">
        <v>31</v>
      </c>
      <c r="C9" s="34"/>
      <c r="D9" s="34"/>
      <c r="E9" s="19" t="s">
        <v>2</v>
      </c>
      <c r="F9" s="19" t="s">
        <v>7</v>
      </c>
      <c r="G9" s="16" t="s">
        <v>4</v>
      </c>
      <c r="H9" s="19" t="s">
        <v>5</v>
      </c>
      <c r="I9" s="19" t="s">
        <v>12</v>
      </c>
      <c r="J9" s="30"/>
      <c r="K9" s="19" t="s">
        <v>22</v>
      </c>
      <c r="L9" s="19" t="s">
        <v>23</v>
      </c>
      <c r="M9" s="19" t="s">
        <v>24</v>
      </c>
      <c r="N9" s="19" t="s">
        <v>17</v>
      </c>
      <c r="O9" s="24"/>
      <c r="P9" s="30"/>
      <c r="Q9" s="30" t="s">
        <v>30</v>
      </c>
      <c r="R9" s="30"/>
      <c r="S9" s="30" t="s">
        <v>42</v>
      </c>
      <c r="T9" s="30"/>
      <c r="U9" s="24"/>
      <c r="V9" s="48"/>
      <c r="W9" s="48"/>
      <c r="X9" s="24"/>
      <c r="Y9" s="24"/>
      <c r="Z9" s="24"/>
      <c r="AA9" s="24"/>
      <c r="AB9" s="24"/>
      <c r="AC9" s="24"/>
      <c r="AD9" s="24"/>
      <c r="AE9" s="24"/>
      <c r="AF9" s="24"/>
    </row>
    <row r="10" spans="1:33" ht="15" customHeight="1" x14ac:dyDescent="0.25">
      <c r="A10" s="12"/>
      <c r="B10" s="35" t="s">
        <v>8</v>
      </c>
      <c r="C10" s="13"/>
      <c r="D10" s="36"/>
      <c r="E10" s="26">
        <f>PRODUCT(E7)</f>
        <v>22</v>
      </c>
      <c r="F10" s="26">
        <f>PRODUCT(F7)</f>
        <v>0</v>
      </c>
      <c r="G10" s="26">
        <f>PRODUCT(G7)</f>
        <v>8</v>
      </c>
      <c r="H10" s="26">
        <f>PRODUCT(H7)</f>
        <v>5</v>
      </c>
      <c r="I10" s="26">
        <f>PRODUCT(I7)</f>
        <v>42</v>
      </c>
      <c r="J10" s="30"/>
      <c r="K10" s="50">
        <f>PRODUCT((F10+G10)/E10)</f>
        <v>0.36363636363636365</v>
      </c>
      <c r="L10" s="50">
        <f>PRODUCT(H10/E10)</f>
        <v>0.22727272727272727</v>
      </c>
      <c r="M10" s="50">
        <f>PRODUCT(I10/E10)</f>
        <v>1.9090909090909092</v>
      </c>
      <c r="N10" s="51">
        <f>PRODUCT(N7)</f>
        <v>0.3888888888888889</v>
      </c>
      <c r="O10" s="24">
        <f>PRODUCT(O7)</f>
        <v>108</v>
      </c>
      <c r="P10" s="30"/>
      <c r="Q10" s="30"/>
      <c r="R10" s="30"/>
      <c r="S10" s="30" t="s">
        <v>34</v>
      </c>
      <c r="T10" s="30"/>
      <c r="U10" s="24"/>
      <c r="V10" s="48"/>
      <c r="W10" s="48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15" customHeight="1" x14ac:dyDescent="0.2">
      <c r="A11" s="12"/>
      <c r="B11" s="37" t="s">
        <v>10</v>
      </c>
      <c r="C11" s="38"/>
      <c r="D11" s="39"/>
      <c r="E11" s="26"/>
      <c r="F11" s="26"/>
      <c r="G11" s="26"/>
      <c r="H11" s="26"/>
      <c r="I11" s="26"/>
      <c r="J11" s="30"/>
      <c r="K11" s="50"/>
      <c r="L11" s="50"/>
      <c r="M11" s="50"/>
      <c r="N11" s="51"/>
      <c r="O11" s="24">
        <v>0</v>
      </c>
      <c r="P11" s="30"/>
      <c r="Q11" s="30"/>
      <c r="R11" s="30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15" customHeight="1" x14ac:dyDescent="0.2">
      <c r="A12" s="12"/>
      <c r="B12" s="40" t="s">
        <v>11</v>
      </c>
      <c r="C12" s="41"/>
      <c r="D12" s="42"/>
      <c r="E12" s="49">
        <v>5</v>
      </c>
      <c r="F12" s="49">
        <v>1</v>
      </c>
      <c r="G12" s="49">
        <v>2</v>
      </c>
      <c r="H12" s="49">
        <v>1</v>
      </c>
      <c r="I12" s="49">
        <v>22</v>
      </c>
      <c r="J12" s="30"/>
      <c r="K12" s="76">
        <f>PRODUCT((F12+G12)/E12)</f>
        <v>0.6</v>
      </c>
      <c r="L12" s="76">
        <f>PRODUCT(H12/E12)</f>
        <v>0.2</v>
      </c>
      <c r="M12" s="76">
        <f>PRODUCT(I12/E12)</f>
        <v>4.4000000000000004</v>
      </c>
      <c r="N12" s="43">
        <f>PRODUCT(I12/O12)</f>
        <v>0.57894736842105265</v>
      </c>
      <c r="O12" s="24">
        <v>38</v>
      </c>
      <c r="P12" s="30"/>
      <c r="Q12" s="30"/>
      <c r="R12" s="30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3" ht="15" customHeight="1" x14ac:dyDescent="0.2">
      <c r="A13" s="12"/>
      <c r="B13" s="44" t="s">
        <v>21</v>
      </c>
      <c r="C13" s="45"/>
      <c r="D13" s="46"/>
      <c r="E13" s="19">
        <f>SUM(E10:E12)</f>
        <v>27</v>
      </c>
      <c r="F13" s="19">
        <f>SUM(F10:F12)</f>
        <v>1</v>
      </c>
      <c r="G13" s="19">
        <f>SUM(G10:G12)</f>
        <v>10</v>
      </c>
      <c r="H13" s="19">
        <f>SUM(H10:H12)</f>
        <v>6</v>
      </c>
      <c r="I13" s="19">
        <f>SUM(I10:I12)</f>
        <v>64</v>
      </c>
      <c r="J13" s="30"/>
      <c r="K13" s="47">
        <f>PRODUCT((F13+G13)/E13)</f>
        <v>0.40740740740740738</v>
      </c>
      <c r="L13" s="47">
        <f>PRODUCT(H13/E13)</f>
        <v>0.22222222222222221</v>
      </c>
      <c r="M13" s="47">
        <f>PRODUCT(I13/E13)</f>
        <v>2.3703703703703702</v>
      </c>
      <c r="N13" s="29">
        <f>PRODUCT(I13/O13)</f>
        <v>0.43835616438356162</v>
      </c>
      <c r="O13" s="24">
        <f>SUM(O10:O12)</f>
        <v>146</v>
      </c>
      <c r="P13" s="30"/>
      <c r="Q13" s="30"/>
      <c r="R13" s="30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33" ht="15" customHeight="1" x14ac:dyDescent="0.2">
      <c r="A14" s="12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4"/>
      <c r="P14" s="30"/>
      <c r="Q14" s="30"/>
      <c r="R14" s="30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33" ht="15" customHeight="1" x14ac:dyDescent="0.25">
      <c r="A15" s="12"/>
      <c r="B15" s="52" t="s">
        <v>32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>
        <f>SUM(F13:H13)+((I13-F13-G13)/3)+(E13/3)+(AC7*25)+(AD7*20)+(AE7*15)</f>
        <v>43.666666666666671</v>
      </c>
      <c r="O15" s="24"/>
      <c r="P15" s="30"/>
      <c r="Q15" s="30"/>
      <c r="R15" s="30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30"/>
      <c r="AD15" s="30"/>
      <c r="AE15" s="30"/>
      <c r="AF15" s="33"/>
    </row>
    <row r="16" spans="1:33" ht="15" customHeight="1" x14ac:dyDescent="0.2">
      <c r="A16" s="12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4"/>
      <c r="P16" s="30"/>
      <c r="Q16" s="30"/>
      <c r="R16" s="30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ht="15" customHeight="1" x14ac:dyDescent="0.2">
      <c r="A17" s="12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4"/>
      <c r="P17" s="30"/>
      <c r="Q17" s="30"/>
      <c r="R17" s="30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">
      <c r="A18" s="12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4"/>
      <c r="P18" s="30"/>
      <c r="Q18" s="30"/>
      <c r="R18" s="30"/>
      <c r="S18" s="24"/>
      <c r="T18" s="24"/>
      <c r="U18" s="24"/>
      <c r="V18" s="24"/>
      <c r="W18" s="24"/>
      <c r="X18" s="24"/>
      <c r="Y18" s="24"/>
      <c r="Z18" s="24"/>
      <c r="AA18" s="30"/>
      <c r="AB18" s="30"/>
      <c r="AC18" s="24"/>
      <c r="AD18" s="24"/>
      <c r="AE18" s="24"/>
      <c r="AF18" s="24"/>
    </row>
    <row r="19" spans="1:32" ht="15" customHeight="1" x14ac:dyDescent="0.2">
      <c r="A19" s="12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4"/>
      <c r="P19" s="30"/>
      <c r="Q19" s="30"/>
      <c r="R19" s="30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">
      <c r="A20" s="12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4"/>
      <c r="P20" s="30"/>
      <c r="Q20" s="30"/>
      <c r="R20" s="30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">
      <c r="A21" s="1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4"/>
      <c r="P21" s="30"/>
      <c r="Q21" s="30"/>
      <c r="R21" s="30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">
      <c r="A22" s="1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4"/>
      <c r="P22" s="30"/>
      <c r="Q22" s="30"/>
      <c r="R22" s="30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">
      <c r="A23" s="1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4"/>
      <c r="P23" s="30"/>
      <c r="Q23" s="30"/>
      <c r="R23" s="30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">
      <c r="A24" s="1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4"/>
      <c r="P24" s="30"/>
      <c r="Q24" s="30"/>
      <c r="R24" s="30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">
      <c r="A25" s="12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4"/>
      <c r="P25" s="30"/>
      <c r="Q25" s="30"/>
      <c r="R25" s="30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">
      <c r="A26" s="12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4"/>
      <c r="P26" s="30"/>
      <c r="Q26" s="30"/>
      <c r="R26" s="30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">
      <c r="A27" s="12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4"/>
      <c r="P27" s="30"/>
      <c r="Q27" s="30"/>
      <c r="R27" s="30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">
      <c r="A28" s="12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4"/>
      <c r="P28" s="30"/>
      <c r="Q28" s="30"/>
      <c r="R28" s="30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">
      <c r="A29" s="1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4"/>
      <c r="P29" s="30"/>
      <c r="Q29" s="30"/>
      <c r="R29" s="30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">
      <c r="A30" s="12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4"/>
      <c r="P30" s="30"/>
      <c r="Q30" s="30"/>
      <c r="R30" s="30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">
      <c r="A31" s="12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4"/>
      <c r="P31" s="30"/>
      <c r="Q31" s="30"/>
      <c r="R31" s="30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">
      <c r="A32" s="12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4"/>
      <c r="P32" s="30"/>
      <c r="Q32" s="30"/>
      <c r="R32" s="30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">
      <c r="A33" s="12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4"/>
      <c r="P33" s="30"/>
      <c r="Q33" s="30"/>
      <c r="R33" s="30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">
      <c r="A34" s="12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4"/>
      <c r="P34" s="30"/>
      <c r="Q34" s="30"/>
      <c r="R34" s="30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">
      <c r="A35" s="12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4"/>
      <c r="P35" s="30"/>
      <c r="Q35" s="30"/>
      <c r="R35" s="30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">
      <c r="A36" s="1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4"/>
      <c r="P36" s="30"/>
      <c r="Q36" s="30"/>
      <c r="R36" s="30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">
      <c r="A37" s="12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4"/>
      <c r="P37" s="30"/>
      <c r="Q37" s="30"/>
      <c r="R37" s="30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">
      <c r="A38" s="12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4"/>
      <c r="P38" s="30"/>
      <c r="Q38" s="30"/>
      <c r="R38" s="30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">
      <c r="A39" s="12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24"/>
      <c r="P39" s="30"/>
      <c r="Q39" s="30"/>
      <c r="R39" s="30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">
      <c r="A40" s="12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4"/>
      <c r="P40" s="30"/>
      <c r="Q40" s="30"/>
      <c r="R40" s="30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">
      <c r="A41" s="12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4"/>
      <c r="P41" s="30"/>
      <c r="Q41" s="30"/>
      <c r="R41" s="30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">
      <c r="A42" s="12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4"/>
      <c r="P42" s="30"/>
      <c r="Q42" s="30"/>
      <c r="R42" s="30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">
      <c r="A43" s="12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4"/>
      <c r="P43" s="30"/>
      <c r="Q43" s="30"/>
      <c r="R43" s="30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">
      <c r="A44" s="12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4"/>
      <c r="P44" s="30"/>
      <c r="Q44" s="30"/>
      <c r="R44" s="30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">
      <c r="A45" s="12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4"/>
      <c r="P45" s="30"/>
      <c r="Q45" s="30"/>
      <c r="R45" s="30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">
      <c r="A46" s="12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4"/>
      <c r="P46" s="30"/>
      <c r="Q46" s="30"/>
      <c r="R46" s="30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4"/>
      <c r="P47" s="30"/>
      <c r="Q47" s="30"/>
      <c r="R47" s="30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">
      <c r="A48" s="12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4"/>
      <c r="P48" s="30"/>
      <c r="Q48" s="30"/>
      <c r="R48" s="30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12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4"/>
      <c r="P49" s="30"/>
      <c r="Q49" s="30"/>
      <c r="R49" s="30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12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4"/>
      <c r="P50" s="30"/>
      <c r="Q50" s="30"/>
      <c r="R50" s="30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12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4"/>
      <c r="P51" s="30"/>
      <c r="Q51" s="30"/>
      <c r="R51" s="30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12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24"/>
      <c r="P52" s="30"/>
      <c r="Q52" s="30"/>
      <c r="R52" s="30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12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24"/>
      <c r="P53" s="30"/>
      <c r="Q53" s="30"/>
      <c r="R53" s="30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12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24"/>
      <c r="P54" s="30"/>
      <c r="Q54" s="30"/>
      <c r="R54" s="30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12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24"/>
      <c r="P55" s="30"/>
      <c r="Q55" s="30"/>
      <c r="R55" s="30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12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4"/>
      <c r="P56" s="30"/>
      <c r="Q56" s="30"/>
      <c r="R56" s="30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1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24"/>
      <c r="P57" s="30"/>
      <c r="Q57" s="30"/>
      <c r="R57" s="30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12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4"/>
      <c r="P58" s="30"/>
      <c r="Q58" s="30"/>
      <c r="R58" s="30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1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24"/>
      <c r="P59" s="30"/>
      <c r="Q59" s="30"/>
      <c r="R59" s="30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12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4"/>
      <c r="P60" s="30"/>
      <c r="Q60" s="30"/>
      <c r="R60" s="30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12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4"/>
      <c r="P61" s="30"/>
      <c r="Q61" s="30"/>
      <c r="R61" s="30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12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4"/>
      <c r="P62" s="30"/>
      <c r="Q62" s="30"/>
      <c r="R62" s="30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12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4"/>
      <c r="P63" s="30"/>
      <c r="Q63" s="30"/>
      <c r="R63" s="30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12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4"/>
      <c r="P64" s="30"/>
      <c r="Q64" s="30"/>
      <c r="R64" s="30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1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4"/>
      <c r="P65" s="30"/>
      <c r="Q65" s="30"/>
      <c r="R65" s="30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12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24"/>
      <c r="P66" s="30"/>
      <c r="Q66" s="30"/>
      <c r="R66" s="30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12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4"/>
      <c r="P67" s="30"/>
      <c r="Q67" s="30"/>
      <c r="R67" s="30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12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24"/>
      <c r="P68" s="30"/>
      <c r="Q68" s="30"/>
      <c r="R68" s="30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12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4"/>
      <c r="P69" s="30"/>
      <c r="Q69" s="30"/>
      <c r="R69" s="30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12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24"/>
      <c r="P70" s="30"/>
      <c r="Q70" s="30"/>
      <c r="R70" s="30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12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4"/>
      <c r="P71" s="30"/>
      <c r="Q71" s="30"/>
      <c r="R71" s="30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12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24"/>
      <c r="P72" s="30"/>
      <c r="Q72" s="30"/>
      <c r="R72" s="30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">
      <c r="A73" s="12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24"/>
      <c r="P73" s="30"/>
      <c r="Q73" s="30"/>
      <c r="R73" s="30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">
      <c r="A74" s="12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24"/>
      <c r="P74" s="30"/>
      <c r="Q74" s="30"/>
      <c r="R74" s="30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">
      <c r="A75" s="12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24"/>
      <c r="P75" s="30"/>
      <c r="Q75" s="30"/>
      <c r="R75" s="30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">
      <c r="A76" s="12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24"/>
      <c r="P76" s="30"/>
      <c r="Q76" s="30"/>
      <c r="R76" s="30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">
      <c r="A77" s="12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24"/>
      <c r="P77" s="30"/>
      <c r="Q77" s="30"/>
      <c r="R77" s="30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">
      <c r="A78" s="12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24"/>
      <c r="P78" s="30"/>
      <c r="Q78" s="30"/>
      <c r="R78" s="30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">
      <c r="A79" s="12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24"/>
      <c r="P79" s="30"/>
      <c r="Q79" s="30"/>
      <c r="R79" s="30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">
      <c r="A80" s="12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24"/>
      <c r="P80" s="30"/>
      <c r="Q80" s="30"/>
      <c r="R80" s="30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">
      <c r="A81" s="12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4"/>
      <c r="P81" s="30"/>
      <c r="Q81" s="30"/>
      <c r="R81" s="30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">
      <c r="A82" s="12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24"/>
      <c r="P82" s="30"/>
      <c r="Q82" s="30"/>
      <c r="R82" s="30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">
      <c r="A83" s="12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24"/>
      <c r="P83" s="30"/>
      <c r="Q83" s="30"/>
      <c r="R83" s="30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">
      <c r="A84" s="12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4"/>
      <c r="P84" s="30"/>
      <c r="Q84" s="30"/>
      <c r="R84" s="30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">
      <c r="A85" s="12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4"/>
      <c r="P85" s="30"/>
      <c r="Q85" s="30"/>
      <c r="R85" s="30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">
      <c r="A86" s="12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4"/>
      <c r="P86" s="30"/>
      <c r="Q86" s="30"/>
      <c r="R86" s="30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">
      <c r="A87" s="12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4"/>
      <c r="P87" s="30"/>
      <c r="Q87" s="30"/>
      <c r="R87" s="30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">
      <c r="A88" s="12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4"/>
      <c r="P88" s="30"/>
      <c r="Q88" s="30"/>
      <c r="R88" s="30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">
      <c r="A89" s="12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4"/>
      <c r="P89" s="30"/>
      <c r="Q89" s="30"/>
      <c r="R89" s="30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">
      <c r="A90" s="12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4"/>
      <c r="P90" s="30"/>
      <c r="Q90" s="30"/>
      <c r="R90" s="30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">
      <c r="A91" s="12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4"/>
      <c r="P91" s="30"/>
      <c r="Q91" s="30"/>
      <c r="R91" s="30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">
      <c r="A92" s="12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4"/>
      <c r="P92" s="30"/>
      <c r="Q92" s="30"/>
      <c r="R92" s="30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">
      <c r="A93" s="12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4"/>
      <c r="P93" s="30"/>
      <c r="Q93" s="30"/>
      <c r="R93" s="30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">
      <c r="A94" s="12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24"/>
      <c r="P94" s="30"/>
      <c r="Q94" s="30"/>
      <c r="R94" s="30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5">
      <c r="A95" s="12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4"/>
      <c r="P95" s="30"/>
      <c r="Q95" s="30"/>
      <c r="R95" s="30"/>
      <c r="S95" s="30"/>
      <c r="T95" s="30"/>
      <c r="U95" s="24"/>
      <c r="V95" s="48"/>
      <c r="W95" s="48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5">
      <c r="A96" s="12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24"/>
      <c r="P96" s="30"/>
      <c r="Q96" s="30"/>
      <c r="R96" s="30"/>
      <c r="S96" s="30"/>
      <c r="T96" s="30"/>
      <c r="U96" s="24"/>
      <c r="V96" s="48"/>
      <c r="W96" s="48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5">
      <c r="A97" s="12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24"/>
      <c r="P97" s="30"/>
      <c r="Q97" s="30"/>
      <c r="R97" s="30"/>
      <c r="S97" s="30"/>
      <c r="T97" s="30"/>
      <c r="U97" s="24"/>
      <c r="V97" s="48"/>
      <c r="W97" s="48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5">
      <c r="A98" s="12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4"/>
      <c r="P98" s="30"/>
      <c r="Q98" s="30"/>
      <c r="R98" s="30"/>
      <c r="S98" s="30"/>
      <c r="T98" s="30"/>
      <c r="U98" s="24"/>
      <c r="V98" s="48"/>
      <c r="W98" s="48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5">
      <c r="A99" s="12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4"/>
      <c r="P99" s="30"/>
      <c r="Q99" s="30"/>
      <c r="R99" s="30"/>
      <c r="S99" s="30"/>
      <c r="T99" s="30"/>
      <c r="U99" s="24"/>
      <c r="V99" s="48"/>
      <c r="W99" s="48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5">
      <c r="A100" s="12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4"/>
      <c r="P100" s="30"/>
      <c r="Q100" s="30"/>
      <c r="R100" s="30"/>
      <c r="S100" s="30"/>
      <c r="T100" s="30"/>
      <c r="U100" s="24"/>
      <c r="V100" s="48"/>
      <c r="W100" s="48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5">
      <c r="A101" s="12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4"/>
      <c r="P101" s="30"/>
      <c r="Q101" s="30"/>
      <c r="R101" s="30"/>
      <c r="S101" s="30"/>
      <c r="T101" s="30"/>
      <c r="U101" s="24"/>
      <c r="V101" s="48"/>
      <c r="W101" s="48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5">
      <c r="A102" s="12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4"/>
      <c r="P102" s="30"/>
      <c r="Q102" s="30"/>
      <c r="R102" s="30"/>
      <c r="S102" s="30"/>
      <c r="T102" s="30"/>
      <c r="U102" s="24"/>
      <c r="V102" s="48"/>
      <c r="W102" s="48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5">
      <c r="A103" s="12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4"/>
      <c r="P103" s="30"/>
      <c r="Q103" s="30"/>
      <c r="R103" s="30"/>
      <c r="S103" s="30"/>
      <c r="T103" s="30"/>
      <c r="U103" s="24"/>
      <c r="V103" s="48"/>
      <c r="W103" s="48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5">
      <c r="A104" s="12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4"/>
      <c r="P104" s="30"/>
      <c r="Q104" s="30"/>
      <c r="R104" s="30"/>
      <c r="S104" s="30"/>
      <c r="T104" s="30"/>
      <c r="U104" s="24"/>
      <c r="V104" s="48"/>
      <c r="W104" s="48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5">
      <c r="A105" s="12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4"/>
      <c r="P105" s="30"/>
      <c r="Q105" s="30"/>
      <c r="R105" s="30"/>
      <c r="S105" s="30"/>
      <c r="T105" s="30"/>
      <c r="U105" s="24"/>
      <c r="V105" s="48"/>
      <c r="W105" s="48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5">
      <c r="A106" s="12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4"/>
      <c r="P106" s="30"/>
      <c r="Q106" s="30"/>
      <c r="R106" s="30"/>
      <c r="S106" s="30"/>
      <c r="T106" s="30"/>
      <c r="U106" s="24"/>
      <c r="V106" s="48"/>
      <c r="W106" s="48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5">
      <c r="A107" s="12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4"/>
      <c r="P107" s="30"/>
      <c r="Q107" s="30"/>
      <c r="R107" s="30"/>
      <c r="S107" s="30"/>
      <c r="T107" s="30"/>
      <c r="U107" s="24"/>
      <c r="V107" s="48"/>
      <c r="W107" s="48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5">
      <c r="A108" s="12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4"/>
      <c r="P108" s="30"/>
      <c r="Q108" s="30"/>
      <c r="R108" s="30"/>
      <c r="S108" s="30"/>
      <c r="T108" s="30"/>
      <c r="U108" s="24"/>
      <c r="V108" s="48"/>
      <c r="W108" s="48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5">
      <c r="A109" s="12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4"/>
      <c r="P109" s="30"/>
      <c r="Q109" s="30"/>
      <c r="R109" s="30"/>
      <c r="S109" s="30"/>
      <c r="T109" s="30"/>
      <c r="U109" s="24"/>
      <c r="V109" s="48"/>
      <c r="W109" s="48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5">
      <c r="A110" s="12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4"/>
      <c r="P110" s="30"/>
      <c r="Q110" s="30"/>
      <c r="R110" s="30"/>
      <c r="S110" s="30"/>
      <c r="T110" s="30"/>
      <c r="U110" s="24"/>
      <c r="V110" s="48"/>
      <c r="W110" s="48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5">
      <c r="A111" s="12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4"/>
      <c r="P111" s="30"/>
      <c r="Q111" s="30"/>
      <c r="R111" s="30"/>
      <c r="S111" s="30"/>
      <c r="T111" s="30"/>
      <c r="U111" s="24"/>
      <c r="V111" s="48"/>
      <c r="W111" s="48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5">
      <c r="A112" s="12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4"/>
      <c r="P112" s="30"/>
      <c r="Q112" s="30"/>
      <c r="R112" s="30"/>
      <c r="S112" s="30"/>
      <c r="T112" s="30"/>
      <c r="U112" s="24"/>
      <c r="V112" s="48"/>
      <c r="W112" s="48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5">
      <c r="A113" s="12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4"/>
      <c r="P113" s="30"/>
      <c r="Q113" s="30"/>
      <c r="R113" s="30"/>
      <c r="S113" s="30"/>
      <c r="T113" s="30"/>
      <c r="U113" s="24"/>
      <c r="V113" s="48"/>
      <c r="W113" s="48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5">
      <c r="A114" s="12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4"/>
      <c r="P114" s="30"/>
      <c r="Q114" s="30"/>
      <c r="R114" s="30"/>
      <c r="S114" s="30"/>
      <c r="T114" s="30"/>
      <c r="U114" s="24"/>
      <c r="V114" s="48"/>
      <c r="W114" s="48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5">
      <c r="A115" s="12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4"/>
      <c r="P115" s="30"/>
      <c r="Q115" s="30"/>
      <c r="R115" s="30"/>
      <c r="S115" s="30"/>
      <c r="T115" s="30"/>
      <c r="U115" s="24"/>
      <c r="V115" s="48"/>
      <c r="W115" s="48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5">
      <c r="A116" s="12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24"/>
      <c r="P116" s="30"/>
      <c r="Q116" s="30"/>
      <c r="R116" s="30"/>
      <c r="S116" s="30"/>
      <c r="T116" s="30"/>
      <c r="U116" s="24"/>
      <c r="V116" s="48"/>
      <c r="W116" s="48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5">
      <c r="A117" s="12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24"/>
      <c r="P117" s="30"/>
      <c r="Q117" s="30"/>
      <c r="R117" s="30"/>
      <c r="S117" s="30"/>
      <c r="T117" s="30"/>
      <c r="U117" s="24"/>
      <c r="V117" s="48"/>
      <c r="W117" s="48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24"/>
      <c r="P118" s="30"/>
      <c r="Q118" s="30"/>
      <c r="R118" s="30"/>
      <c r="S118" s="30"/>
      <c r="T118" s="30"/>
      <c r="U118" s="24"/>
      <c r="V118" s="48"/>
      <c r="W118" s="48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24"/>
      <c r="P119" s="30"/>
      <c r="Q119" s="30"/>
      <c r="R119" s="30"/>
      <c r="S119" s="30"/>
      <c r="T119" s="30"/>
      <c r="U119" s="24"/>
      <c r="V119" s="48"/>
      <c r="W119" s="48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4"/>
      <c r="P120" s="30"/>
      <c r="Q120" s="30"/>
      <c r="R120" s="30"/>
      <c r="S120" s="30"/>
      <c r="T120" s="30"/>
      <c r="U120" s="24"/>
      <c r="V120" s="48"/>
      <c r="W120" s="48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4"/>
      <c r="P121" s="30"/>
      <c r="Q121" s="30"/>
      <c r="R121" s="30"/>
      <c r="S121" s="30"/>
      <c r="T121" s="30"/>
      <c r="U121" s="24"/>
      <c r="V121" s="48"/>
      <c r="W121" s="48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24"/>
      <c r="P122" s="30"/>
      <c r="Q122" s="30"/>
      <c r="R122" s="30"/>
      <c r="S122" s="30"/>
      <c r="T122" s="30"/>
      <c r="U122" s="24"/>
      <c r="V122" s="48"/>
      <c r="W122" s="48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4"/>
      <c r="P123" s="30"/>
      <c r="Q123" s="30"/>
      <c r="R123" s="30"/>
      <c r="S123" s="30"/>
      <c r="T123" s="30"/>
      <c r="U123" s="24"/>
      <c r="V123" s="48"/>
      <c r="W123" s="48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4"/>
      <c r="P124" s="30"/>
      <c r="Q124" s="30"/>
      <c r="R124" s="30"/>
      <c r="S124" s="30"/>
      <c r="T124" s="30"/>
      <c r="U124" s="24"/>
      <c r="V124" s="48"/>
      <c r="W124" s="48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4"/>
      <c r="P125" s="30"/>
      <c r="Q125" s="30"/>
      <c r="R125" s="30"/>
      <c r="S125" s="30"/>
      <c r="T125" s="30"/>
      <c r="U125" s="24"/>
      <c r="V125" s="48"/>
      <c r="W125" s="48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4"/>
      <c r="P126" s="30"/>
      <c r="Q126" s="30"/>
      <c r="R126" s="30"/>
      <c r="S126" s="30"/>
      <c r="T126" s="30"/>
      <c r="U126" s="24"/>
      <c r="V126" s="48"/>
      <c r="W126" s="48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4"/>
      <c r="P127" s="30"/>
      <c r="Q127" s="30"/>
      <c r="R127" s="30"/>
      <c r="S127" s="30"/>
      <c r="T127" s="30"/>
      <c r="U127" s="24"/>
      <c r="V127" s="48"/>
      <c r="W127" s="48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4"/>
      <c r="P128" s="30"/>
      <c r="Q128" s="30"/>
      <c r="R128" s="30"/>
      <c r="S128" s="30"/>
      <c r="T128" s="30"/>
      <c r="U128" s="24"/>
      <c r="V128" s="48"/>
      <c r="W128" s="48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24"/>
      <c r="P129" s="30"/>
      <c r="Q129" s="30"/>
      <c r="R129" s="30"/>
      <c r="S129" s="30"/>
      <c r="T129" s="30"/>
      <c r="U129" s="24"/>
      <c r="V129" s="48"/>
      <c r="W129" s="48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4"/>
      <c r="P130" s="30"/>
      <c r="Q130" s="30"/>
      <c r="R130" s="30"/>
      <c r="S130" s="30"/>
      <c r="T130" s="30"/>
      <c r="U130" s="24"/>
      <c r="V130" s="48"/>
      <c r="W130" s="48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4"/>
      <c r="P131" s="30"/>
      <c r="Q131" s="30"/>
      <c r="R131" s="30"/>
      <c r="S131" s="30"/>
      <c r="T131" s="30"/>
      <c r="U131" s="24"/>
      <c r="V131" s="48"/>
      <c r="W131" s="48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4"/>
      <c r="P132" s="30"/>
      <c r="Q132" s="30"/>
      <c r="R132" s="30"/>
      <c r="S132" s="30"/>
      <c r="T132" s="30"/>
      <c r="U132" s="24"/>
      <c r="V132" s="48"/>
      <c r="W132" s="48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24"/>
      <c r="P133" s="30"/>
      <c r="Q133" s="30"/>
      <c r="R133" s="30"/>
      <c r="S133" s="30"/>
      <c r="T133" s="30"/>
      <c r="U133" s="24"/>
      <c r="V133" s="48"/>
      <c r="W133" s="48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4"/>
      <c r="P134" s="30"/>
      <c r="Q134" s="30"/>
      <c r="R134" s="30"/>
      <c r="S134" s="30"/>
      <c r="T134" s="30"/>
      <c r="U134" s="24"/>
      <c r="V134" s="48"/>
      <c r="W134" s="48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A135" s="12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4"/>
      <c r="P135" s="30"/>
      <c r="Q135" s="30"/>
      <c r="R135" s="30"/>
      <c r="S135" s="30"/>
      <c r="T135" s="30"/>
      <c r="U135" s="24"/>
      <c r="V135" s="48"/>
      <c r="W135" s="48"/>
      <c r="X135" s="24"/>
      <c r="Y135" s="24"/>
      <c r="Z135" s="24"/>
      <c r="AA135" s="24"/>
      <c r="AB135" s="24"/>
      <c r="AC135" s="24"/>
      <c r="AD135" s="24"/>
      <c r="AE135" s="24"/>
      <c r="AF135" s="24"/>
    </row>
    <row r="136" spans="1:32" ht="15" customHeight="1" x14ac:dyDescent="0.25">
      <c r="A136" s="12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24"/>
      <c r="P136" s="30"/>
      <c r="Q136" s="30"/>
      <c r="R136" s="30"/>
      <c r="S136" s="30"/>
      <c r="T136" s="30"/>
      <c r="U136" s="24"/>
      <c r="V136" s="48"/>
      <c r="W136" s="48"/>
      <c r="X136" s="24"/>
      <c r="Y136" s="24"/>
      <c r="Z136" s="24"/>
      <c r="AA136" s="24"/>
      <c r="AB136" s="24"/>
      <c r="AC136" s="24"/>
      <c r="AD136" s="24"/>
      <c r="AE136" s="24"/>
      <c r="AF136" s="24"/>
    </row>
    <row r="137" spans="1:32" ht="15" customHeight="1" x14ac:dyDescent="0.25">
      <c r="A137" s="12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24"/>
      <c r="P137" s="30"/>
      <c r="Q137" s="30"/>
      <c r="R137" s="30"/>
      <c r="S137" s="30"/>
      <c r="T137" s="30"/>
      <c r="U137" s="24"/>
      <c r="V137" s="48"/>
      <c r="W137" s="48"/>
      <c r="X137" s="24"/>
      <c r="Y137" s="24"/>
      <c r="Z137" s="24"/>
      <c r="AA137" s="24"/>
      <c r="AB137" s="24"/>
      <c r="AC137" s="24"/>
      <c r="AD137" s="24"/>
      <c r="AE137" s="24"/>
      <c r="AF137" s="24"/>
    </row>
    <row r="138" spans="1:32" ht="15" customHeight="1" x14ac:dyDescent="0.25">
      <c r="Q138" s="30"/>
      <c r="R138" s="30"/>
      <c r="S138" s="30"/>
      <c r="T138" s="30"/>
    </row>
    <row r="139" spans="1:32" ht="15" customHeight="1" x14ac:dyDescent="0.25">
      <c r="Q139" s="30"/>
      <c r="R139" s="30"/>
      <c r="S139" s="30"/>
      <c r="T139" s="30"/>
    </row>
    <row r="140" spans="1:32" ht="15" customHeight="1" x14ac:dyDescent="0.25">
      <c r="Q140" s="30"/>
      <c r="R140" s="30"/>
      <c r="S140" s="30"/>
      <c r="T140" s="30"/>
    </row>
    <row r="141" spans="1:32" ht="15" customHeight="1" x14ac:dyDescent="0.25">
      <c r="Q141" s="30"/>
      <c r="R141" s="30"/>
      <c r="S141" s="30"/>
      <c r="T141" s="30"/>
    </row>
    <row r="142" spans="1:32" ht="15" customHeight="1" x14ac:dyDescent="0.25">
      <c r="Q142" s="30"/>
      <c r="R142" s="30"/>
      <c r="S142" s="30"/>
      <c r="T142" s="30"/>
    </row>
    <row r="143" spans="1:32" ht="15" customHeight="1" x14ac:dyDescent="0.25">
      <c r="Q143" s="30"/>
      <c r="R143" s="30"/>
      <c r="S143" s="30"/>
      <c r="T143" s="30"/>
    </row>
    <row r="144" spans="1:32" ht="15" customHeight="1" x14ac:dyDescent="0.25">
      <c r="Q144" s="30"/>
      <c r="R144" s="30"/>
      <c r="S144" s="30"/>
      <c r="T144" s="30"/>
    </row>
    <row r="145" spans="17:20" ht="15" customHeight="1" x14ac:dyDescent="0.25">
      <c r="Q145" s="30"/>
      <c r="R145" s="30"/>
      <c r="S145" s="30"/>
      <c r="T145" s="30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2017-12-14T21:43:02Z</dcterms:modified>
</cp:coreProperties>
</file>