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F13" i="5"/>
  <c r="AS9" i="5"/>
  <c r="AQ9" i="5"/>
  <c r="AR9" i="5" s="1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H9" i="5"/>
  <c r="H13" i="5" s="1"/>
  <c r="G9" i="5"/>
  <c r="G13" i="5" s="1"/>
  <c r="G15" i="5" s="1"/>
  <c r="F9" i="5"/>
  <c r="E9" i="5"/>
  <c r="E13" i="5" s="1"/>
  <c r="E15" i="5" s="1"/>
  <c r="I13" i="5" l="1"/>
  <c r="I15" i="5" s="1"/>
  <c r="O15" i="5" s="1"/>
  <c r="K14" i="5"/>
  <c r="K15" i="5" s="1"/>
  <c r="F14" i="5"/>
  <c r="L14" i="5" s="1"/>
  <c r="H14" i="5"/>
  <c r="M14" i="5" s="1"/>
  <c r="N14" i="5"/>
  <c r="H15" i="5"/>
  <c r="M15" i="5" s="1"/>
  <c r="J15" i="5"/>
  <c r="O14" i="5"/>
  <c r="J14" i="5"/>
  <c r="AF9" i="5"/>
  <c r="F15" i="5" l="1"/>
  <c r="N15" i="5" s="1"/>
  <c r="L15" i="5" l="1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<sst xmlns="http://schemas.openxmlformats.org/spreadsheetml/2006/main" count="76" uniqueCount="34">
  <si>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</si>
  <si>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</si>
  <si>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</si>
  <si>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</si>
  <si>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</si>
  <si>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</si>
  <si>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</si>
  <si>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</si>
  <si>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</si>
  <si>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</si>
  <si>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</si>
  <si>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</si>
  <si>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</si>
  <si>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</si>
  <si>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</si>
  <si>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</si>
  <si>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</si>
  <si>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</si>
  <si>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</si>
  <si>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</si>
  <si>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</si>
  <si>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</si>
  <si>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</si>
  <si>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</si>
  <si>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= Hyvinkään Tahko  (1915)</t>
  </si>
  <si>
    <t>Olli Manninen</t>
  </si>
  <si>
    <t>8.</t>
  </si>
  <si>
    <t>RiiPe</t>
  </si>
  <si>
    <t>2.</t>
  </si>
  <si>
    <t>1.</t>
  </si>
  <si>
    <t>7.</t>
  </si>
  <si>
    <t>Tahko  2</t>
  </si>
  <si>
    <t>15.4.1983</t>
  </si>
  <si>
    <t>RiiPe = Riihi-Pesis  (1999)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</si>
</sst>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9</v>
      </c>
      <c r="AB4" s="12">
        <v>0</v>
      </c>
      <c r="AC4" s="12">
        <v>5</v>
      </c>
      <c r="AD4" s="12">
        <v>3</v>
      </c>
      <c r="AE4" s="12">
        <v>18</v>
      </c>
      <c r="AF4" s="68">
        <v>0.35289999999999999</v>
      </c>
      <c r="AG4" s="69">
        <v>51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10</v>
      </c>
      <c r="AB5" s="12">
        <v>0</v>
      </c>
      <c r="AC5" s="12">
        <v>5</v>
      </c>
      <c r="AD5" s="12">
        <v>2</v>
      </c>
      <c r="AE5" s="12">
        <v>21</v>
      </c>
      <c r="AF5" s="68">
        <v>0.45650000000000002</v>
      </c>
      <c r="AG5" s="69">
        <v>46</v>
      </c>
      <c r="AH5" s="7"/>
      <c r="AI5" s="7"/>
      <c r="AJ5" s="7"/>
      <c r="AK5" s="7"/>
      <c r="AL5" s="10"/>
      <c r="AM5" s="12">
        <v>5</v>
      </c>
      <c r="AN5" s="12">
        <v>0</v>
      </c>
      <c r="AO5" s="12">
        <v>1</v>
      </c>
      <c r="AP5" s="12">
        <v>0</v>
      </c>
      <c r="AQ5" s="12">
        <v>9</v>
      </c>
      <c r="AR5" s="65">
        <v>0.39129999999999998</v>
      </c>
      <c r="AS5" s="66">
        <v>23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27</v>
      </c>
      <c r="AA6" s="12">
        <v>1</v>
      </c>
      <c r="AB6" s="12">
        <v>0</v>
      </c>
      <c r="AC6" s="12">
        <v>0</v>
      </c>
      <c r="AD6" s="12">
        <v>0</v>
      </c>
      <c r="AE6" s="12">
        <v>2</v>
      </c>
      <c r="AF6" s="68">
        <v>1</v>
      </c>
      <c r="AG6" s="69">
        <v>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30</v>
      </c>
      <c r="Z8" s="1" t="s">
        <v>31</v>
      </c>
      <c r="AA8" s="12">
        <v>8</v>
      </c>
      <c r="AB8" s="12">
        <v>0</v>
      </c>
      <c r="AC8" s="12">
        <v>8</v>
      </c>
      <c r="AD8" s="12">
        <v>5</v>
      </c>
      <c r="AE8" s="12">
        <v>23</v>
      </c>
      <c r="AF8" s="68">
        <v>0.46</v>
      </c>
      <c r="AG8" s="69">
        <v>50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28</v>
      </c>
      <c r="AB9" s="36">
        <f>SUM(AB4:AB8)</f>
        <v>0</v>
      </c>
      <c r="AC9" s="36">
        <f>SUM(AC4:AC8)</f>
        <v>18</v>
      </c>
      <c r="AD9" s="36">
        <f>SUM(AD4:AD8)</f>
        <v>10</v>
      </c>
      <c r="AE9" s="36">
        <f>SUM(AE4:AE8)</f>
        <v>64</v>
      </c>
      <c r="AF9" s="37">
        <f>PRODUCT(AE9/AG9)</f>
        <v>0.42953020134228187</v>
      </c>
      <c r="AG9" s="21">
        <f>SUM(AG4:AG8)</f>
        <v>149</v>
      </c>
      <c r="AH9" s="18"/>
      <c r="AI9" s="29"/>
      <c r="AJ9" s="41"/>
      <c r="AK9" s="42"/>
      <c r="AL9" s="10"/>
      <c r="AM9" s="36">
        <f>SUM(AM4:AM8)</f>
        <v>5</v>
      </c>
      <c r="AN9" s="36">
        <f>SUM(AN4:AN8)</f>
        <v>0</v>
      </c>
      <c r="AO9" s="36">
        <f>SUM(AO4:AO8)</f>
        <v>1</v>
      </c>
      <c r="AP9" s="36">
        <f>SUM(AP4:AP8)</f>
        <v>0</v>
      </c>
      <c r="AQ9" s="36">
        <f>SUM(AQ4:AQ8)</f>
        <v>9</v>
      </c>
      <c r="AR9" s="37">
        <f>PRODUCT(AQ9/AS9)</f>
        <v>0.39130434782608697</v>
      </c>
      <c r="AS9" s="39">
        <f>SUM(AS4:AS8)</f>
        <v>23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33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33</v>
      </c>
      <c r="F14" s="47">
        <f>PRODUCT(AB9+AN9)</f>
        <v>0</v>
      </c>
      <c r="G14" s="47">
        <f>PRODUCT(AC9+AO9)</f>
        <v>19</v>
      </c>
      <c r="H14" s="47">
        <f>PRODUCT(AD9+AP9)</f>
        <v>10</v>
      </c>
      <c r="I14" s="47">
        <f>PRODUCT(AE9+AQ9)</f>
        <v>73</v>
      </c>
      <c r="J14" s="60">
        <f>PRODUCT(I14/K14)</f>
        <v>0.42441860465116277</v>
      </c>
      <c r="K14" s="10">
        <f>PRODUCT(AG9+AS9)</f>
        <v>172</v>
      </c>
      <c r="L14" s="53">
        <f>PRODUCT((F14+G14)/E14)</f>
        <v>0.5757575757575758</v>
      </c>
      <c r="M14" s="53">
        <f>PRODUCT(H14/E14)</f>
        <v>0.30303030303030304</v>
      </c>
      <c r="N14" s="53">
        <f>PRODUCT((F14+G14+H14)/E14)</f>
        <v>0.87878787878787878</v>
      </c>
      <c r="O14" s="53">
        <f>PRODUCT(I14/E14)</f>
        <v>2.2121212121212119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33</v>
      </c>
      <c r="F15" s="47">
        <f t="shared" ref="F15:I15" si="0">SUM(F12:F14)</f>
        <v>0</v>
      </c>
      <c r="G15" s="47">
        <f t="shared" si="0"/>
        <v>19</v>
      </c>
      <c r="H15" s="47">
        <f t="shared" si="0"/>
        <v>10</v>
      </c>
      <c r="I15" s="47">
        <f t="shared" si="0"/>
        <v>73</v>
      </c>
      <c r="J15" s="60">
        <f>PRODUCT(I15/K15)</f>
        <v>0.42441860465116277</v>
      </c>
      <c r="K15" s="16">
        <f>SUM(K12:K14)</f>
        <v>172</v>
      </c>
      <c r="L15" s="53">
        <f>PRODUCT((F15+G15)/E15)</f>
        <v>0.5757575757575758</v>
      </c>
      <c r="M15" s="53">
        <f>PRODUCT(H15/E15)</f>
        <v>0.30303030303030304</v>
      </c>
      <c r="N15" s="53">
        <f>PRODUCT((F15+G15+H15)/E15)</f>
        <v>0.87878787878787878</v>
      </c>
      <c r="O15" s="53">
        <f>PRODUCT(I15/E15)</f>
        <v>2.2121212121212119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2018-11-06T07:22:07Z</dcterms:modified>
</cp:coreProperties>
</file>