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0" i="2" l="1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I10" i="2"/>
  <c r="I14" i="2" s="1"/>
  <c r="I16" i="2" s="1"/>
  <c r="H10" i="2"/>
  <c r="H14" i="2" s="1"/>
  <c r="G10" i="2"/>
  <c r="G14" i="2" s="1"/>
  <c r="G16" i="2" s="1"/>
  <c r="F10" i="2"/>
  <c r="F14" i="2" s="1"/>
  <c r="N14" i="2" s="1"/>
  <c r="E10" i="2"/>
  <c r="E14" i="2" s="1"/>
  <c r="E16" i="2" s="1"/>
  <c r="J10" i="2" l="1"/>
  <c r="M14" i="2"/>
  <c r="O14" i="2"/>
  <c r="V10" i="2"/>
  <c r="L14" i="2"/>
  <c r="K14" i="2"/>
  <c r="F15" i="2"/>
  <c r="F16" i="2" s="1"/>
  <c r="L16" i="2" s="1"/>
  <c r="H15" i="2"/>
  <c r="H16" i="2" s="1"/>
  <c r="M16" i="2" s="1"/>
  <c r="O16" i="2"/>
  <c r="O15" i="2"/>
  <c r="J15" i="2"/>
  <c r="AF10" i="2"/>
  <c r="J14" i="2" l="1"/>
  <c r="K16" i="2"/>
  <c r="J16" i="2" s="1"/>
  <c r="M15" i="2"/>
  <c r="N15" i="2"/>
  <c r="L15" i="2"/>
  <c r="N16" i="2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<sst xmlns="http://schemas.openxmlformats.org/spreadsheetml/2006/main" count="82" uniqueCount="35">
  <si>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</si>
  <si>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</si>
  <si>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</si>
  <si>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</si>
  <si>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</si>
  <si>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</si>
  <si>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</si>
  <si>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</si>
  <si>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</si>
  <si>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</si>
  <si>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</si>
  <si>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</si>
  <si>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</si>
  <si>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6.</t>
  </si>
  <si>
    <t>1.</t>
  </si>
  <si>
    <t>3.</t>
  </si>
  <si>
    <t>Seurat</t>
  </si>
  <si>
    <t>Ville Mankki</t>
  </si>
  <si>
    <t>YKKÖSPESIS</t>
  </si>
  <si>
    <t>HP</t>
  </si>
  <si>
    <t>KPL  2</t>
  </si>
  <si>
    <t>Miehikkälän Vilkas  (1921),  kasvattajaseura</t>
  </si>
  <si>
    <t>HP = Haminan Palloilijat  (1928)</t>
  </si>
  <si>
    <t>1.10.1989   Miehikkälä</t>
  </si>
  <si>
    <t>8.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</si>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</sst>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5" borderId="12" xfId="0" applyFont="1" applyFill="1" applyBorder="1"/>
    <xf numFmtId="0" fontId="2" fillId="5" borderId="13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17</v>
      </c>
      <c r="C1" s="2"/>
      <c r="D1" s="3"/>
      <c r="E1" s="4" t="s">
        <v>23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0" t="s">
        <v>18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25</v>
      </c>
      <c r="M2" s="26"/>
      <c r="N2" s="26"/>
      <c r="O2" s="35"/>
      <c r="P2" s="8"/>
      <c r="Q2" s="22" t="s">
        <v>26</v>
      </c>
      <c r="R2" s="26"/>
      <c r="S2" s="26"/>
      <c r="T2" s="26"/>
      <c r="U2" s="33"/>
      <c r="V2" s="35"/>
      <c r="W2" s="8"/>
      <c r="X2" s="36" t="s">
        <v>27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28</v>
      </c>
      <c r="AI2" s="26"/>
      <c r="AJ2" s="26"/>
      <c r="AK2" s="35"/>
      <c r="AL2" s="8"/>
      <c r="AM2" s="22" t="s">
        <v>26</v>
      </c>
      <c r="AN2" s="26"/>
      <c r="AO2" s="26"/>
      <c r="AP2" s="26"/>
      <c r="AQ2" s="33"/>
      <c r="AR2" s="35"/>
      <c r="AS2" s="39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0"/>
      <c r="K4" s="15"/>
      <c r="L4" s="41"/>
      <c r="M4" s="9"/>
      <c r="N4" s="9"/>
      <c r="O4" s="9"/>
      <c r="P4" s="12"/>
      <c r="Q4" s="16"/>
      <c r="R4" s="16"/>
      <c r="S4" s="17"/>
      <c r="T4" s="16"/>
      <c r="U4" s="16"/>
      <c r="V4" s="42"/>
      <c r="W4" s="15"/>
      <c r="X4" s="16">
        <v>2008</v>
      </c>
      <c r="Y4" s="16" t="s">
        <v>13</v>
      </c>
      <c r="Z4" s="1" t="s">
        <v>19</v>
      </c>
      <c r="AA4" s="16">
        <v>13</v>
      </c>
      <c r="AB4" s="16">
        <v>1</v>
      </c>
      <c r="AC4" s="16">
        <v>8</v>
      </c>
      <c r="AD4" s="16">
        <v>12</v>
      </c>
      <c r="AE4" s="16">
        <v>38</v>
      </c>
      <c r="AF4" s="25">
        <v>0.45229999999999998</v>
      </c>
      <c r="AG4" s="66">
        <v>84</v>
      </c>
      <c r="AH4" s="9"/>
      <c r="AI4" s="9"/>
      <c r="AJ4" s="9"/>
      <c r="AK4" s="9"/>
      <c r="AL4" s="12"/>
      <c r="AM4" s="16"/>
      <c r="AN4" s="16"/>
      <c r="AO4" s="16"/>
      <c r="AP4" s="16"/>
      <c r="AQ4" s="16"/>
      <c r="AR4" s="43"/>
      <c r="AS4" s="44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/>
      <c r="C5" s="18"/>
      <c r="D5" s="1"/>
      <c r="E5" s="16"/>
      <c r="F5" s="16"/>
      <c r="G5" s="16"/>
      <c r="H5" s="17"/>
      <c r="I5" s="16"/>
      <c r="J5" s="40"/>
      <c r="K5" s="15"/>
      <c r="L5" s="41"/>
      <c r="M5" s="9"/>
      <c r="N5" s="9"/>
      <c r="O5" s="9"/>
      <c r="P5" s="12"/>
      <c r="Q5" s="16"/>
      <c r="R5" s="16"/>
      <c r="S5" s="17"/>
      <c r="T5" s="16"/>
      <c r="U5" s="16"/>
      <c r="V5" s="42"/>
      <c r="W5" s="15"/>
      <c r="X5" s="16">
        <v>2009</v>
      </c>
      <c r="Y5" s="16" t="s">
        <v>14</v>
      </c>
      <c r="Z5" s="1" t="s">
        <v>19</v>
      </c>
      <c r="AA5" s="16">
        <v>8</v>
      </c>
      <c r="AB5" s="16">
        <v>0</v>
      </c>
      <c r="AC5" s="16">
        <v>1</v>
      </c>
      <c r="AD5" s="16">
        <v>4</v>
      </c>
      <c r="AE5" s="16">
        <v>10</v>
      </c>
      <c r="AF5" s="25">
        <v>0.41660000000000003</v>
      </c>
      <c r="AG5" s="66">
        <v>24</v>
      </c>
      <c r="AH5" s="9"/>
      <c r="AI5" s="9"/>
      <c r="AJ5" s="9"/>
      <c r="AK5" s="9"/>
      <c r="AL5" s="12"/>
      <c r="AM5" s="16"/>
      <c r="AN5" s="16"/>
      <c r="AO5" s="16"/>
      <c r="AP5" s="16"/>
      <c r="AQ5" s="16"/>
      <c r="AR5" s="43"/>
      <c r="AS5" s="44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2010</v>
      </c>
      <c r="C6" s="18" t="s">
        <v>12</v>
      </c>
      <c r="D6" s="1" t="s">
        <v>19</v>
      </c>
      <c r="E6" s="16">
        <v>20</v>
      </c>
      <c r="F6" s="16">
        <v>0</v>
      </c>
      <c r="G6" s="16">
        <v>1</v>
      </c>
      <c r="H6" s="17">
        <v>6</v>
      </c>
      <c r="I6" s="16">
        <v>17</v>
      </c>
      <c r="J6" s="40">
        <v>0.221</v>
      </c>
      <c r="K6" s="15">
        <v>77</v>
      </c>
      <c r="L6" s="41"/>
      <c r="M6" s="9"/>
      <c r="N6" s="9"/>
      <c r="O6" s="9"/>
      <c r="P6" s="12"/>
      <c r="Q6" s="16"/>
      <c r="R6" s="16"/>
      <c r="S6" s="17"/>
      <c r="T6" s="16"/>
      <c r="U6" s="16"/>
      <c r="V6" s="42"/>
      <c r="W6" s="15"/>
      <c r="X6" s="16"/>
      <c r="Y6" s="16"/>
      <c r="Z6" s="1"/>
      <c r="AA6" s="16"/>
      <c r="AB6" s="16"/>
      <c r="AC6" s="16"/>
      <c r="AD6" s="16"/>
      <c r="AE6" s="16"/>
      <c r="AF6" s="25"/>
      <c r="AG6" s="66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3"/>
      <c r="AS6" s="44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2011</v>
      </c>
      <c r="C7" s="18" t="s">
        <v>12</v>
      </c>
      <c r="D7" s="1" t="s">
        <v>19</v>
      </c>
      <c r="E7" s="16">
        <v>13</v>
      </c>
      <c r="F7" s="16">
        <v>0</v>
      </c>
      <c r="G7" s="16">
        <v>3</v>
      </c>
      <c r="H7" s="17">
        <v>3</v>
      </c>
      <c r="I7" s="16">
        <v>21</v>
      </c>
      <c r="J7" s="40">
        <v>0.375</v>
      </c>
      <c r="K7" s="15">
        <v>56</v>
      </c>
      <c r="L7" s="41"/>
      <c r="M7" s="9"/>
      <c r="N7" s="9"/>
      <c r="O7" s="9"/>
      <c r="P7" s="12"/>
      <c r="Q7" s="16">
        <v>1</v>
      </c>
      <c r="R7" s="16">
        <v>0</v>
      </c>
      <c r="S7" s="17">
        <v>0</v>
      </c>
      <c r="T7" s="16">
        <v>0</v>
      </c>
      <c r="U7" s="16">
        <v>0</v>
      </c>
      <c r="V7" s="42">
        <v>0</v>
      </c>
      <c r="W7" s="15">
        <v>2</v>
      </c>
      <c r="X7" s="16">
        <v>2011</v>
      </c>
      <c r="Y7" s="16" t="s">
        <v>15</v>
      </c>
      <c r="Z7" s="1" t="s">
        <v>20</v>
      </c>
      <c r="AA7" s="16">
        <v>2</v>
      </c>
      <c r="AB7" s="16">
        <v>1</v>
      </c>
      <c r="AC7" s="16">
        <v>0</v>
      </c>
      <c r="AD7" s="16">
        <v>5</v>
      </c>
      <c r="AE7" s="16">
        <v>7</v>
      </c>
      <c r="AF7" s="25">
        <v>0.38879999999999998</v>
      </c>
      <c r="AG7" s="66">
        <v>18</v>
      </c>
      <c r="AH7" s="9"/>
      <c r="AI7" s="9"/>
      <c r="AJ7" s="9"/>
      <c r="AK7" s="9"/>
      <c r="AL7" s="12"/>
      <c r="AM7" s="16"/>
      <c r="AN7" s="16"/>
      <c r="AO7" s="16"/>
      <c r="AP7" s="16"/>
      <c r="AQ7" s="16"/>
      <c r="AR7" s="43"/>
      <c r="AS7" s="44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x14ac:dyDescent="0.25">
      <c r="A8" s="20"/>
      <c r="B8" s="16">
        <v>2012</v>
      </c>
      <c r="C8" s="18" t="s">
        <v>24</v>
      </c>
      <c r="D8" s="1" t="s">
        <v>19</v>
      </c>
      <c r="E8" s="16">
        <v>22</v>
      </c>
      <c r="F8" s="16">
        <v>0</v>
      </c>
      <c r="G8" s="16">
        <v>2</v>
      </c>
      <c r="H8" s="17">
        <v>6</v>
      </c>
      <c r="I8" s="16">
        <v>32</v>
      </c>
      <c r="J8" s="40">
        <v>0.33300000000000002</v>
      </c>
      <c r="K8" s="15">
        <v>96</v>
      </c>
      <c r="L8" s="41"/>
      <c r="M8" s="9"/>
      <c r="N8" s="9"/>
      <c r="O8" s="9"/>
      <c r="P8" s="12"/>
      <c r="Q8" s="16"/>
      <c r="R8" s="16"/>
      <c r="S8" s="17"/>
      <c r="T8" s="16"/>
      <c r="U8" s="16"/>
      <c r="V8" s="42"/>
      <c r="W8" s="15"/>
      <c r="X8" s="16"/>
      <c r="Y8" s="18"/>
      <c r="Z8" s="1"/>
      <c r="AA8" s="16"/>
      <c r="AB8" s="16"/>
      <c r="AC8" s="16"/>
      <c r="AD8" s="17"/>
      <c r="AE8" s="16"/>
      <c r="AF8" s="40"/>
      <c r="AG8" s="15"/>
      <c r="AH8" s="9"/>
      <c r="AI8" s="9"/>
      <c r="AJ8" s="9"/>
      <c r="AK8" s="9"/>
      <c r="AL8" s="12"/>
      <c r="AM8" s="16"/>
      <c r="AN8" s="16"/>
      <c r="AO8" s="16"/>
      <c r="AP8" s="16"/>
      <c r="AQ8" s="16"/>
      <c r="AR8" s="43"/>
      <c r="AS8" s="44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16">
        <v>2013</v>
      </c>
      <c r="C9" s="18" t="s">
        <v>15</v>
      </c>
      <c r="D9" s="1" t="s">
        <v>19</v>
      </c>
      <c r="E9" s="16">
        <v>17</v>
      </c>
      <c r="F9" s="16">
        <v>1</v>
      </c>
      <c r="G9" s="16">
        <v>7</v>
      </c>
      <c r="H9" s="17">
        <v>3</v>
      </c>
      <c r="I9" s="16">
        <v>23</v>
      </c>
      <c r="J9" s="40">
        <v>0.33800000000000002</v>
      </c>
      <c r="K9" s="15">
        <v>68</v>
      </c>
      <c r="L9" s="41"/>
      <c r="M9" s="9"/>
      <c r="N9" s="9"/>
      <c r="O9" s="9"/>
      <c r="P9" s="12"/>
      <c r="Q9" s="16">
        <v>1</v>
      </c>
      <c r="R9" s="16">
        <v>0</v>
      </c>
      <c r="S9" s="17">
        <v>0</v>
      </c>
      <c r="T9" s="16">
        <v>0</v>
      </c>
      <c r="U9" s="16">
        <v>1</v>
      </c>
      <c r="V9" s="42">
        <v>0.33300000000000002</v>
      </c>
      <c r="W9" s="15">
        <v>3</v>
      </c>
      <c r="X9" s="16"/>
      <c r="Y9" s="18"/>
      <c r="Z9" s="1"/>
      <c r="AA9" s="16"/>
      <c r="AB9" s="16"/>
      <c r="AC9" s="16"/>
      <c r="AD9" s="17"/>
      <c r="AE9" s="16"/>
      <c r="AF9" s="40"/>
      <c r="AG9" s="15"/>
      <c r="AH9" s="9"/>
      <c r="AI9" s="9"/>
      <c r="AJ9" s="9"/>
      <c r="AK9" s="9"/>
      <c r="AL9" s="12"/>
      <c r="AM9" s="16"/>
      <c r="AN9" s="16"/>
      <c r="AO9" s="16"/>
      <c r="AP9" s="16"/>
      <c r="AQ9" s="16"/>
      <c r="AR9" s="43"/>
      <c r="AS9" s="44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4.25" x14ac:dyDescent="0.2">
      <c r="A10" s="20"/>
      <c r="B10" s="45" t="s">
        <v>30</v>
      </c>
      <c r="C10" s="7"/>
      <c r="D10" s="6"/>
      <c r="E10" s="46">
        <f>SUM(E4:E9)</f>
        <v>72</v>
      </c>
      <c r="F10" s="46">
        <f>SUM(F4:F9)</f>
        <v>1</v>
      </c>
      <c r="G10" s="46">
        <f>SUM(G4:G9)</f>
        <v>13</v>
      </c>
      <c r="H10" s="46">
        <f>SUM(H4:H9)</f>
        <v>18</v>
      </c>
      <c r="I10" s="46">
        <f>SUM(I4:I9)</f>
        <v>93</v>
      </c>
      <c r="J10" s="47">
        <f>PRODUCT(I10/K10)</f>
        <v>0.31313131313131315</v>
      </c>
      <c r="K10" s="34">
        <f>SUM(K4:K9)</f>
        <v>297</v>
      </c>
      <c r="L10" s="22"/>
      <c r="M10" s="33"/>
      <c r="N10" s="48"/>
      <c r="O10" s="49"/>
      <c r="P10" s="12"/>
      <c r="Q10" s="46">
        <f>SUM(Q4:Q9)</f>
        <v>2</v>
      </c>
      <c r="R10" s="46">
        <f>SUM(R4:R9)</f>
        <v>0</v>
      </c>
      <c r="S10" s="46">
        <f>SUM(S4:S9)</f>
        <v>0</v>
      </c>
      <c r="T10" s="46">
        <f>SUM(T4:T9)</f>
        <v>0</v>
      </c>
      <c r="U10" s="46">
        <f>SUM(U4:U9)</f>
        <v>1</v>
      </c>
      <c r="V10" s="47">
        <f>PRODUCT(U10/W10)</f>
        <v>0.2</v>
      </c>
      <c r="W10" s="34">
        <f>SUM(W4:W9)</f>
        <v>5</v>
      </c>
      <c r="X10" s="19" t="s">
        <v>30</v>
      </c>
      <c r="Y10" s="13"/>
      <c r="Z10" s="11"/>
      <c r="AA10" s="46">
        <f>SUM(AA4:AA9)</f>
        <v>23</v>
      </c>
      <c r="AB10" s="46">
        <f>SUM(AB4:AB9)</f>
        <v>2</v>
      </c>
      <c r="AC10" s="46">
        <f>SUM(AC4:AC9)</f>
        <v>9</v>
      </c>
      <c r="AD10" s="46">
        <f>SUM(AD4:AD9)</f>
        <v>21</v>
      </c>
      <c r="AE10" s="46">
        <f>SUM(AE4:AE9)</f>
        <v>55</v>
      </c>
      <c r="AF10" s="47">
        <f>PRODUCT(AE10/AG10)</f>
        <v>0.43650793650793651</v>
      </c>
      <c r="AG10" s="34">
        <f>SUM(AG4:AG9)</f>
        <v>126</v>
      </c>
      <c r="AH10" s="22"/>
      <c r="AI10" s="33"/>
      <c r="AJ10" s="48"/>
      <c r="AK10" s="49"/>
      <c r="AL10" s="12"/>
      <c r="AM10" s="46">
        <f>SUM(AM4:AM9)</f>
        <v>0</v>
      </c>
      <c r="AN10" s="46">
        <f>SUM(AN4:AN9)</f>
        <v>0</v>
      </c>
      <c r="AO10" s="46">
        <f>SUM(AO4:AO9)</f>
        <v>0</v>
      </c>
      <c r="AP10" s="46">
        <f>SUM(AP4:AP9)</f>
        <v>0</v>
      </c>
      <c r="AQ10" s="46">
        <f>SUM(AQ4:AQ9)</f>
        <v>0</v>
      </c>
      <c r="AR10" s="47">
        <v>0</v>
      </c>
      <c r="AS10" s="39">
        <f>SUM(AS4:AS9)</f>
        <v>0</v>
      </c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50"/>
      <c r="K11" s="15"/>
      <c r="L11" s="12"/>
      <c r="M11" s="12"/>
      <c r="N11" s="12"/>
      <c r="O11" s="12"/>
      <c r="P11" s="20"/>
      <c r="Q11" s="20"/>
      <c r="R11" s="21"/>
      <c r="S11" s="20"/>
      <c r="T11" s="20"/>
      <c r="U11" s="12"/>
      <c r="V11" s="12"/>
      <c r="W11" s="15"/>
      <c r="X11" s="20"/>
      <c r="Y11" s="20"/>
      <c r="Z11" s="20"/>
      <c r="AA11" s="20"/>
      <c r="AB11" s="20"/>
      <c r="AC11" s="20"/>
      <c r="AD11" s="20"/>
      <c r="AE11" s="20"/>
      <c r="AF11" s="50"/>
      <c r="AG11" s="15"/>
      <c r="AH11" s="12"/>
      <c r="AI11" s="12"/>
      <c r="AJ11" s="12"/>
      <c r="AK11" s="12"/>
      <c r="AL11" s="20"/>
      <c r="AM11" s="20"/>
      <c r="AN11" s="21"/>
      <c r="AO11" s="20"/>
      <c r="AP11" s="20"/>
      <c r="AQ11" s="12"/>
      <c r="AR11" s="12"/>
      <c r="AS11" s="15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1" t="s">
        <v>31</v>
      </c>
      <c r="C12" s="52"/>
      <c r="D12" s="53"/>
      <c r="E12" s="11" t="s">
        <v>2</v>
      </c>
      <c r="F12" s="9" t="s">
        <v>6</v>
      </c>
      <c r="G12" s="11" t="s">
        <v>4</v>
      </c>
      <c r="H12" s="9" t="s">
        <v>5</v>
      </c>
      <c r="I12" s="9" t="s">
        <v>8</v>
      </c>
      <c r="J12" s="9" t="s">
        <v>9</v>
      </c>
      <c r="K12" s="12"/>
      <c r="L12" s="9" t="s">
        <v>10</v>
      </c>
      <c r="M12" s="9" t="s">
        <v>11</v>
      </c>
      <c r="N12" s="9" t="s">
        <v>32</v>
      </c>
      <c r="O12" s="9" t="s">
        <v>33</v>
      </c>
      <c r="Q12" s="21"/>
      <c r="R12" s="21" t="s">
        <v>16</v>
      </c>
      <c r="S12" s="21"/>
      <c r="T12" s="20" t="s">
        <v>21</v>
      </c>
      <c r="U12" s="12"/>
      <c r="V12" s="15"/>
      <c r="W12" s="15"/>
      <c r="X12" s="54"/>
      <c r="Y12" s="54"/>
      <c r="Z12" s="54"/>
      <c r="AA12" s="54"/>
      <c r="AB12" s="54"/>
      <c r="AC12" s="21"/>
      <c r="AD12" s="21"/>
      <c r="AE12" s="21"/>
      <c r="AF12" s="20"/>
      <c r="AG12" s="20"/>
      <c r="AH12" s="20"/>
      <c r="AI12" s="20"/>
      <c r="AJ12" s="20"/>
      <c r="AK12" s="20"/>
      <c r="AM12" s="15"/>
      <c r="AN12" s="54"/>
      <c r="AO12" s="54"/>
      <c r="AP12" s="54"/>
      <c r="AQ12" s="54"/>
      <c r="AR12" s="54"/>
      <c r="AS12" s="54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23" t="s">
        <v>34</v>
      </c>
      <c r="C13" s="3"/>
      <c r="D13" s="24"/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6">
        <v>0</v>
      </c>
      <c r="K13" s="20">
        <v>0</v>
      </c>
      <c r="L13" s="57">
        <v>0</v>
      </c>
      <c r="M13" s="57">
        <v>0</v>
      </c>
      <c r="N13" s="57">
        <v>0</v>
      </c>
      <c r="O13" s="57">
        <v>0</v>
      </c>
      <c r="Q13" s="21"/>
      <c r="R13" s="21"/>
      <c r="S13" s="21"/>
      <c r="T13" s="20" t="s">
        <v>22</v>
      </c>
      <c r="U13" s="20"/>
      <c r="V13" s="20"/>
      <c r="W13" s="20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0"/>
      <c r="AL13" s="20"/>
      <c r="AM13" s="20"/>
      <c r="AN13" s="21"/>
      <c r="AO13" s="21"/>
      <c r="AP13" s="21"/>
      <c r="AQ13" s="21"/>
      <c r="AR13" s="21"/>
      <c r="AS13" s="21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58" t="s">
        <v>18</v>
      </c>
      <c r="C14" s="59"/>
      <c r="D14" s="60"/>
      <c r="E14" s="55">
        <f>PRODUCT(E10+Q10)</f>
        <v>74</v>
      </c>
      <c r="F14" s="55">
        <f>PRODUCT(F10+R10)</f>
        <v>1</v>
      </c>
      <c r="G14" s="55">
        <f>PRODUCT(G10+S10)</f>
        <v>13</v>
      </c>
      <c r="H14" s="55">
        <f>PRODUCT(H10+T10)</f>
        <v>18</v>
      </c>
      <c r="I14" s="55">
        <f>PRODUCT(I10+U10)</f>
        <v>94</v>
      </c>
      <c r="J14" s="56">
        <f>PRODUCT(I14/K14)</f>
        <v>0.31125827814569534</v>
      </c>
      <c r="K14" s="20">
        <f>PRODUCT(K10+W10)</f>
        <v>302</v>
      </c>
      <c r="L14" s="57">
        <f>PRODUCT((F14+G14)/E14)</f>
        <v>0.1891891891891892</v>
      </c>
      <c r="M14" s="57">
        <f>PRODUCT(H14/E14)</f>
        <v>0.24324324324324326</v>
      </c>
      <c r="N14" s="57">
        <f>PRODUCT((F14+G14+H14)/E14)</f>
        <v>0.43243243243243246</v>
      </c>
      <c r="O14" s="57">
        <f>PRODUCT(I14/E14)</f>
        <v>1.2702702702702702</v>
      </c>
      <c r="Q14" s="21"/>
      <c r="R14" s="21"/>
      <c r="S14" s="21"/>
      <c r="T14" s="20"/>
      <c r="U14" s="20"/>
      <c r="V14" s="20"/>
      <c r="W14" s="20"/>
      <c r="X14" s="20"/>
      <c r="Y14" s="20"/>
      <c r="Z14" s="20"/>
      <c r="AA14" s="20"/>
      <c r="AB14" s="20"/>
      <c r="AC14" s="21"/>
      <c r="AD14" s="21"/>
      <c r="AE14" s="21"/>
      <c r="AF14" s="21"/>
      <c r="AG14" s="21"/>
      <c r="AH14" s="21"/>
      <c r="AI14" s="21"/>
      <c r="AJ14" s="21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x14ac:dyDescent="0.25">
      <c r="A15" s="20"/>
      <c r="B15" s="14" t="s">
        <v>27</v>
      </c>
      <c r="C15" s="61"/>
      <c r="D15" s="62"/>
      <c r="E15" s="55">
        <f>PRODUCT(AA10+AM10)</f>
        <v>23</v>
      </c>
      <c r="F15" s="55">
        <f>PRODUCT(AB10+AN10)</f>
        <v>2</v>
      </c>
      <c r="G15" s="55">
        <f>PRODUCT(AC10+AO10)</f>
        <v>9</v>
      </c>
      <c r="H15" s="55">
        <f>PRODUCT(AD10+AP10)</f>
        <v>21</v>
      </c>
      <c r="I15" s="55">
        <f>PRODUCT(AE10+AQ10)</f>
        <v>55</v>
      </c>
      <c r="J15" s="56">
        <f>PRODUCT(I15/K15)</f>
        <v>0.43650793650793651</v>
      </c>
      <c r="K15" s="12">
        <f>PRODUCT(AG10+AS10)</f>
        <v>126</v>
      </c>
      <c r="L15" s="57">
        <f>PRODUCT((F15+G15)/E15)</f>
        <v>0.47826086956521741</v>
      </c>
      <c r="M15" s="57">
        <f>PRODUCT(H15/E15)</f>
        <v>0.91304347826086951</v>
      </c>
      <c r="N15" s="57">
        <f>PRODUCT((F15+G15+H15)/E15)</f>
        <v>1.3913043478260869</v>
      </c>
      <c r="O15" s="57">
        <f>PRODUCT(I15/E15)</f>
        <v>2.3913043478260869</v>
      </c>
      <c r="Q15" s="21"/>
      <c r="R15" s="21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1"/>
      <c r="AH15" s="21"/>
      <c r="AI15" s="21"/>
      <c r="AJ15" s="21"/>
      <c r="AK15" s="20"/>
      <c r="AL15" s="12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x14ac:dyDescent="0.25">
      <c r="A16" s="20"/>
      <c r="B16" s="63" t="s">
        <v>30</v>
      </c>
      <c r="C16" s="64"/>
      <c r="D16" s="65"/>
      <c r="E16" s="55">
        <f>SUM(E13:E15)</f>
        <v>97</v>
      </c>
      <c r="F16" s="55">
        <f t="shared" ref="F16:I16" si="0">SUM(F13:F15)</f>
        <v>3</v>
      </c>
      <c r="G16" s="55">
        <f t="shared" si="0"/>
        <v>22</v>
      </c>
      <c r="H16" s="55">
        <f t="shared" si="0"/>
        <v>39</v>
      </c>
      <c r="I16" s="55">
        <f t="shared" si="0"/>
        <v>149</v>
      </c>
      <c r="J16" s="56">
        <f>PRODUCT(I16/K16)</f>
        <v>0.34813084112149534</v>
      </c>
      <c r="K16" s="20">
        <f>SUM(K13:K15)</f>
        <v>428</v>
      </c>
      <c r="L16" s="57">
        <f>PRODUCT((F16+G16)/E16)</f>
        <v>0.25773195876288657</v>
      </c>
      <c r="M16" s="57">
        <f>PRODUCT(H16/E16)</f>
        <v>0.40206185567010311</v>
      </c>
      <c r="N16" s="57">
        <f>PRODUCT((F16+G16+H16)/E16)</f>
        <v>0.65979381443298968</v>
      </c>
      <c r="O16" s="57">
        <f>PRODUCT(I16/E16)</f>
        <v>1.5360824742268042</v>
      </c>
      <c r="Q16" s="12"/>
      <c r="R16" s="12"/>
      <c r="S16" s="12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1"/>
      <c r="AH16" s="21"/>
      <c r="AI16" s="21"/>
      <c r="AJ16" s="21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12"/>
      <c r="F17" s="12"/>
      <c r="G17" s="12"/>
      <c r="H17" s="12"/>
      <c r="I17" s="12"/>
      <c r="J17" s="20"/>
      <c r="K17" s="20"/>
      <c r="L17" s="12"/>
      <c r="M17" s="12"/>
      <c r="N17" s="12"/>
      <c r="O17" s="12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1"/>
      <c r="AH17" s="21"/>
      <c r="AI17" s="21"/>
      <c r="AJ17" s="21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1"/>
      <c r="AH18" s="21"/>
      <c r="AI18" s="21"/>
      <c r="AJ18" s="21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1"/>
      <c r="AH19" s="21"/>
      <c r="AI19" s="21"/>
      <c r="AJ19" s="21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1"/>
      <c r="AH20" s="21"/>
      <c r="AI20" s="21"/>
      <c r="AJ20" s="21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1"/>
      <c r="AH21" s="21"/>
      <c r="AI21" s="21"/>
      <c r="AJ21" s="21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1"/>
      <c r="AH22" s="21"/>
      <c r="AI22" s="21"/>
      <c r="AJ22" s="21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1"/>
      <c r="AH23" s="21"/>
      <c r="AI23" s="21"/>
      <c r="AJ23" s="21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1"/>
      <c r="AH24" s="21"/>
      <c r="AI24" s="21"/>
      <c r="AJ24" s="21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1"/>
      <c r="AH25" s="21"/>
      <c r="AI25" s="21"/>
      <c r="AJ25" s="21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1"/>
      <c r="AH26" s="21"/>
      <c r="AI26" s="21"/>
      <c r="AJ26" s="21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1"/>
      <c r="AH27" s="21"/>
      <c r="AI27" s="21"/>
      <c r="AJ27" s="21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1"/>
      <c r="AH28" s="21"/>
      <c r="AI28" s="21"/>
      <c r="AJ28" s="21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1"/>
      <c r="AH29" s="21"/>
      <c r="AI29" s="21"/>
      <c r="AJ29" s="21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1"/>
      <c r="AH30" s="21"/>
      <c r="AI30" s="21"/>
      <c r="AJ30" s="21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1"/>
      <c r="AH31" s="21"/>
      <c r="AI31" s="21"/>
      <c r="AJ31" s="21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1"/>
      <c r="AH32" s="21"/>
      <c r="AI32" s="21"/>
      <c r="AJ32" s="21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1"/>
      <c r="AH33" s="21"/>
      <c r="AI33" s="21"/>
      <c r="AJ33" s="21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1"/>
      <c r="AH34" s="21"/>
      <c r="AI34" s="21"/>
      <c r="AJ34" s="21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1"/>
      <c r="AH35" s="21"/>
      <c r="AI35" s="21"/>
      <c r="AJ35" s="21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1"/>
      <c r="AH36" s="21"/>
      <c r="AI36" s="21"/>
      <c r="AJ36" s="21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1"/>
      <c r="AH37" s="21"/>
      <c r="AI37" s="21"/>
      <c r="AJ37" s="21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1"/>
      <c r="AH38" s="21"/>
      <c r="AI38" s="21"/>
      <c r="AJ38" s="21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1"/>
      <c r="AH39" s="21"/>
      <c r="AI39" s="21"/>
      <c r="AJ39" s="21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1"/>
      <c r="AH40" s="21"/>
      <c r="AI40" s="21"/>
      <c r="AJ40" s="21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1"/>
      <c r="AH41" s="21"/>
      <c r="AI41" s="21"/>
      <c r="AJ41" s="21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1"/>
      <c r="AH42" s="21"/>
      <c r="AI42" s="21"/>
      <c r="AJ42" s="21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1"/>
      <c r="AH43" s="21"/>
      <c r="AI43" s="21"/>
      <c r="AJ43" s="21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1"/>
      <c r="AH44" s="21"/>
      <c r="AI44" s="21"/>
      <c r="AJ44" s="21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1"/>
      <c r="AH45" s="21"/>
      <c r="AI45" s="21"/>
      <c r="AJ45" s="21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1"/>
      <c r="AH46" s="21"/>
      <c r="AI46" s="21"/>
      <c r="AJ46" s="21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1"/>
      <c r="AH47" s="21"/>
      <c r="AI47" s="21"/>
      <c r="AJ47" s="21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1"/>
      <c r="AH48" s="21"/>
      <c r="AI48" s="21"/>
      <c r="AJ48" s="21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1"/>
      <c r="AH49" s="21"/>
      <c r="AI49" s="21"/>
      <c r="AJ49" s="21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1"/>
      <c r="AH50" s="21"/>
      <c r="AI50" s="21"/>
      <c r="AJ50" s="21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1"/>
      <c r="AH51" s="21"/>
      <c r="AI51" s="21"/>
      <c r="AJ51" s="21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1"/>
      <c r="AH52" s="21"/>
      <c r="AI52" s="21"/>
      <c r="AJ52" s="21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1"/>
      <c r="AH53" s="21"/>
      <c r="AI53" s="21"/>
      <c r="AJ53" s="21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1"/>
      <c r="AH54" s="21"/>
      <c r="AI54" s="21"/>
      <c r="AJ54" s="21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1"/>
      <c r="AH55" s="21"/>
      <c r="AI55" s="21"/>
      <c r="AJ55" s="21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1"/>
      <c r="AH56" s="21"/>
      <c r="AI56" s="21"/>
      <c r="AJ56" s="21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1"/>
      <c r="AH57" s="21"/>
      <c r="AI57" s="21"/>
      <c r="AJ57" s="21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1"/>
      <c r="AH58" s="21"/>
      <c r="AI58" s="21"/>
      <c r="AJ58" s="21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1"/>
      <c r="AH59" s="21"/>
      <c r="AI59" s="21"/>
      <c r="AJ59" s="21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1"/>
      <c r="AI60" s="21"/>
      <c r="AJ60" s="21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1"/>
      <c r="AH61" s="21"/>
      <c r="AI61" s="21"/>
      <c r="AJ61" s="21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1"/>
      <c r="AH62" s="21"/>
      <c r="AI62" s="21"/>
      <c r="AJ62" s="21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1"/>
      <c r="AH63" s="21"/>
      <c r="AI63" s="21"/>
      <c r="AJ63" s="21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1"/>
      <c r="AH64" s="21"/>
      <c r="AI64" s="21"/>
      <c r="AJ64" s="21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1"/>
      <c r="AH65" s="21"/>
      <c r="AI65" s="21"/>
      <c r="AJ65" s="21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1"/>
      <c r="AH66" s="21"/>
      <c r="AI66" s="21"/>
      <c r="AJ66" s="21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1"/>
      <c r="AH67" s="21"/>
      <c r="AI67" s="21"/>
      <c r="AJ67" s="21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1"/>
      <c r="AH68" s="21"/>
      <c r="AI68" s="21"/>
      <c r="AJ68" s="21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1"/>
      <c r="AH69" s="21"/>
      <c r="AI69" s="21"/>
      <c r="AJ69" s="21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1"/>
      <c r="AH70" s="21"/>
      <c r="AI70" s="21"/>
      <c r="AJ70" s="21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1"/>
      <c r="AH71" s="21"/>
      <c r="AI71" s="21"/>
      <c r="AJ71" s="21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1"/>
      <c r="AH72" s="21"/>
      <c r="AI72" s="21"/>
      <c r="AJ72" s="21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1"/>
      <c r="AH73" s="21"/>
      <c r="AI73" s="21"/>
      <c r="AJ73" s="21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1"/>
      <c r="AH74" s="21"/>
      <c r="AI74" s="21"/>
      <c r="AJ74" s="21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1"/>
      <c r="AH75" s="21"/>
      <c r="AI75" s="21"/>
      <c r="AJ75" s="21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J76" s="20"/>
      <c r="K76" s="20"/>
      <c r="L76"/>
      <c r="M76"/>
      <c r="N76"/>
      <c r="O76"/>
      <c r="P76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1"/>
      <c r="AH76" s="21"/>
      <c r="AI76" s="21"/>
      <c r="AJ76" s="21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J77" s="20"/>
      <c r="K77" s="20"/>
      <c r="L77"/>
      <c r="M77"/>
      <c r="N77"/>
      <c r="O77"/>
      <c r="P77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1"/>
      <c r="AH77" s="21"/>
      <c r="AI77" s="21"/>
      <c r="AJ77" s="21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1"/>
      <c r="AH78" s="21"/>
      <c r="AI78" s="21"/>
      <c r="AJ78" s="21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1"/>
      <c r="AH79" s="21"/>
      <c r="AI79" s="21"/>
      <c r="AJ79" s="21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1"/>
      <c r="AH80" s="21"/>
      <c r="AI80" s="21"/>
      <c r="AJ80" s="21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1"/>
      <c r="AH81" s="21"/>
      <c r="AI81" s="21"/>
      <c r="AJ81" s="21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1"/>
      <c r="AH82" s="21"/>
      <c r="AI82" s="21"/>
      <c r="AJ82" s="21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1"/>
      <c r="AH83" s="21"/>
      <c r="AI83" s="21"/>
      <c r="AJ83" s="21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1"/>
      <c r="AH84" s="21"/>
      <c r="AI84" s="21"/>
      <c r="AJ84" s="21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1"/>
      <c r="AH85" s="21"/>
      <c r="AI85" s="21"/>
      <c r="AJ85" s="21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1"/>
      <c r="AH86" s="21"/>
      <c r="AI86" s="21"/>
      <c r="AJ86" s="21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1"/>
      <c r="AH87" s="21"/>
      <c r="AI87" s="21"/>
      <c r="AJ87" s="21"/>
      <c r="AK87" s="20"/>
      <c r="AL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1"/>
      <c r="AH88" s="21"/>
      <c r="AI88" s="21"/>
      <c r="AJ88" s="21"/>
      <c r="AK88" s="20"/>
      <c r="AL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1"/>
      <c r="AH89" s="21"/>
      <c r="AI89" s="21"/>
      <c r="AJ89" s="21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1"/>
      <c r="AH90" s="21"/>
      <c r="AI90" s="21"/>
      <c r="AJ90" s="21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1"/>
      <c r="AH91" s="21"/>
      <c r="AI91" s="21"/>
      <c r="AJ91" s="21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1"/>
      <c r="AH92" s="21"/>
      <c r="AI92" s="21"/>
      <c r="AJ92" s="21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1"/>
      <c r="AH93" s="21"/>
      <c r="AI93" s="21"/>
      <c r="AJ93" s="21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1"/>
      <c r="AH94" s="21"/>
      <c r="AI94" s="21"/>
      <c r="AJ94" s="21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1"/>
      <c r="AH95" s="21"/>
      <c r="AI95" s="21"/>
      <c r="AJ95" s="21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1"/>
      <c r="AH96" s="21"/>
      <c r="AI96" s="21"/>
      <c r="AJ96" s="21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1"/>
      <c r="AH97" s="21"/>
      <c r="AI97" s="21"/>
      <c r="AJ97" s="21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1"/>
      <c r="AH98" s="21"/>
      <c r="AI98" s="21"/>
      <c r="AJ98" s="21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1"/>
      <c r="AH99" s="21"/>
      <c r="AI99" s="21"/>
      <c r="AJ99" s="21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1"/>
      <c r="AH100" s="21"/>
      <c r="AI100" s="21"/>
      <c r="AJ100" s="21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1"/>
      <c r="AH101" s="21"/>
      <c r="AI101" s="21"/>
      <c r="AJ101" s="21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1"/>
      <c r="AH102" s="21"/>
      <c r="AI102" s="21"/>
      <c r="AJ102" s="21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1"/>
      <c r="AH103" s="21"/>
      <c r="AI103" s="21"/>
      <c r="AJ103" s="21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1"/>
      <c r="AH104" s="21"/>
      <c r="AI104" s="21"/>
      <c r="AJ104" s="21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1"/>
      <c r="AH105" s="21"/>
      <c r="AI105" s="21"/>
      <c r="AJ105" s="21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1"/>
      <c r="AH106" s="21"/>
      <c r="AI106" s="21"/>
      <c r="AJ106" s="21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1"/>
      <c r="AH107" s="21"/>
      <c r="AI107" s="21"/>
      <c r="AJ107" s="21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1"/>
      <c r="AH108" s="21"/>
      <c r="AI108" s="21"/>
      <c r="AJ108" s="21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1"/>
      <c r="AH109" s="21"/>
      <c r="AI109" s="21"/>
      <c r="AJ109" s="21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1"/>
      <c r="AH110" s="21"/>
      <c r="AI110" s="21"/>
      <c r="AJ110" s="21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1"/>
      <c r="AH111" s="21"/>
      <c r="AI111" s="21"/>
      <c r="AJ111" s="21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1"/>
      <c r="AH112" s="21"/>
      <c r="AI112" s="21"/>
      <c r="AJ112" s="21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1"/>
      <c r="AH113" s="21"/>
      <c r="AI113" s="21"/>
      <c r="AJ113" s="21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1"/>
      <c r="AH114" s="21"/>
      <c r="AI114" s="21"/>
      <c r="AJ114" s="21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1"/>
      <c r="AH115" s="21"/>
      <c r="AI115" s="21"/>
      <c r="AJ115" s="21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1"/>
      <c r="AH116" s="21"/>
      <c r="AI116" s="21"/>
      <c r="AJ116" s="21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1"/>
      <c r="AH117" s="21"/>
      <c r="AI117" s="21"/>
      <c r="AJ117" s="21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1"/>
      <c r="AH118" s="21"/>
      <c r="AI118" s="21"/>
      <c r="AJ118" s="21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1"/>
      <c r="AH119" s="21"/>
      <c r="AI119" s="21"/>
      <c r="AJ119" s="21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1"/>
      <c r="AH120" s="21"/>
      <c r="AI120" s="21"/>
      <c r="AJ120" s="21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1"/>
      <c r="AH121" s="21"/>
      <c r="AI121" s="21"/>
      <c r="AJ121" s="21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1"/>
      <c r="AH122" s="21"/>
      <c r="AI122" s="21"/>
      <c r="AJ122" s="21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1"/>
      <c r="AH123" s="21"/>
      <c r="AI123" s="21"/>
      <c r="AJ123" s="21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1"/>
      <c r="AH124" s="21"/>
      <c r="AI124" s="21"/>
      <c r="AJ124" s="21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1"/>
      <c r="AH125" s="21"/>
      <c r="AI125" s="21"/>
      <c r="AJ125" s="21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1"/>
      <c r="AH126" s="21"/>
      <c r="AI126" s="21"/>
      <c r="AJ126" s="21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1"/>
      <c r="AH127" s="21"/>
      <c r="AI127" s="21"/>
      <c r="AJ127" s="21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1"/>
      <c r="AH128" s="21"/>
      <c r="AI128" s="21"/>
      <c r="AJ128" s="21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1"/>
      <c r="AH129" s="21"/>
      <c r="AI129" s="21"/>
      <c r="AJ129" s="21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1"/>
      <c r="AH130" s="21"/>
      <c r="AI130" s="21"/>
      <c r="AJ130" s="21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1"/>
      <c r="AH131" s="21"/>
      <c r="AI131" s="21"/>
      <c r="AJ131" s="21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1"/>
      <c r="AH132" s="21"/>
      <c r="AI132" s="21"/>
      <c r="AJ132" s="21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1"/>
      <c r="AH133" s="21"/>
      <c r="AI133" s="21"/>
      <c r="AJ133" s="21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1"/>
      <c r="AH134" s="21"/>
      <c r="AI134" s="21"/>
      <c r="AJ134" s="21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1"/>
      <c r="AH135" s="21"/>
      <c r="AI135" s="21"/>
      <c r="AJ135" s="21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1"/>
      <c r="AH136" s="21"/>
      <c r="AI136" s="21"/>
      <c r="AJ136" s="21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1"/>
      <c r="AH137" s="21"/>
      <c r="AI137" s="21"/>
      <c r="AJ137" s="21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1"/>
      <c r="AH138" s="21"/>
      <c r="AI138" s="21"/>
      <c r="AJ138" s="21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1"/>
      <c r="AH139" s="21"/>
      <c r="AI139" s="21"/>
      <c r="AJ139" s="21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1"/>
      <c r="AH140" s="21"/>
      <c r="AI140" s="21"/>
      <c r="AJ140" s="21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1"/>
      <c r="AH141" s="21"/>
      <c r="AI141" s="21"/>
      <c r="AJ141" s="21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1"/>
      <c r="AH142" s="21"/>
      <c r="AI142" s="21"/>
      <c r="AJ142" s="21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1"/>
      <c r="AH143" s="21"/>
      <c r="AI143" s="21"/>
      <c r="AJ143" s="21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1"/>
      <c r="AH144" s="21"/>
      <c r="AI144" s="21"/>
      <c r="AJ144" s="21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1"/>
      <c r="AH145" s="21"/>
      <c r="AI145" s="21"/>
      <c r="AJ145" s="21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1"/>
      <c r="AH146" s="21"/>
      <c r="AI146" s="21"/>
      <c r="AJ146" s="21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1"/>
      <c r="AH147" s="21"/>
      <c r="AI147" s="21"/>
      <c r="AJ147" s="21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1"/>
      <c r="AH148" s="21"/>
      <c r="AI148" s="21"/>
      <c r="AJ148" s="21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1"/>
      <c r="AH149" s="21"/>
      <c r="AI149" s="21"/>
      <c r="AJ149" s="21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1"/>
      <c r="AH150" s="21"/>
      <c r="AI150" s="21"/>
      <c r="AJ150" s="21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1"/>
      <c r="AH151" s="21"/>
      <c r="AI151" s="21"/>
      <c r="AJ151" s="21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1"/>
      <c r="AH152" s="21"/>
      <c r="AI152" s="21"/>
      <c r="AJ152" s="21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1"/>
      <c r="AH153" s="21"/>
      <c r="AI153" s="21"/>
      <c r="AJ153" s="21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1"/>
      <c r="AH154" s="21"/>
      <c r="AI154" s="21"/>
      <c r="AJ154" s="21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1"/>
      <c r="AH155" s="21"/>
      <c r="AI155" s="21"/>
      <c r="AJ155" s="21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1"/>
      <c r="AH156" s="21"/>
      <c r="AI156" s="21"/>
      <c r="AJ156" s="21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1"/>
      <c r="AH157" s="21"/>
      <c r="AI157" s="21"/>
      <c r="AJ157" s="21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1"/>
      <c r="AH158" s="21"/>
      <c r="AI158" s="21"/>
      <c r="AJ158" s="21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1"/>
      <c r="AH159" s="21"/>
      <c r="AI159" s="21"/>
      <c r="AJ159" s="21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1"/>
      <c r="AH160" s="21"/>
      <c r="AI160" s="21"/>
      <c r="AJ160" s="21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1"/>
      <c r="AH161" s="21"/>
      <c r="AI161" s="21"/>
      <c r="AJ161" s="21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1"/>
      <c r="AH162" s="21"/>
      <c r="AI162" s="21"/>
      <c r="AJ162" s="21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1"/>
      <c r="AH163" s="21"/>
      <c r="AI163" s="21"/>
      <c r="AJ163" s="21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1"/>
      <c r="AH164" s="21"/>
      <c r="AI164" s="21"/>
      <c r="AJ164" s="21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1"/>
      <c r="AH165" s="21"/>
      <c r="AI165" s="21"/>
      <c r="AJ165" s="21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1"/>
      <c r="AH166" s="21"/>
      <c r="AI166" s="21"/>
      <c r="AJ166" s="21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1"/>
      <c r="AH167" s="21"/>
      <c r="AI167" s="21"/>
      <c r="AJ167" s="21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1"/>
      <c r="AH168" s="21"/>
      <c r="AI168" s="21"/>
      <c r="AJ168" s="21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1"/>
      <c r="AH169" s="21"/>
      <c r="AI169" s="21"/>
      <c r="AJ169" s="21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1"/>
      <c r="AH170" s="21"/>
      <c r="AI170" s="21"/>
      <c r="AJ170" s="21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1"/>
      <c r="AH171" s="21"/>
      <c r="AI171" s="21"/>
      <c r="AJ171" s="21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A172" s="20"/>
      <c r="B172" s="20"/>
      <c r="C172" s="20"/>
      <c r="D172" s="20"/>
      <c r="L172"/>
      <c r="M172"/>
      <c r="N172"/>
      <c r="O172"/>
      <c r="P172"/>
      <c r="Q172" s="12"/>
      <c r="R172" s="12"/>
      <c r="S172" s="12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1"/>
      <c r="AH172" s="21"/>
      <c r="AI172" s="21"/>
      <c r="AJ172" s="21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A173" s="20"/>
      <c r="B173" s="20"/>
      <c r="C173" s="20"/>
      <c r="D173" s="20"/>
      <c r="L173"/>
      <c r="M173"/>
      <c r="N173"/>
      <c r="O173"/>
      <c r="P173"/>
      <c r="Q173" s="12"/>
      <c r="R173" s="12"/>
      <c r="S173" s="12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1"/>
      <c r="AH173" s="21"/>
      <c r="AI173" s="21"/>
      <c r="AJ173" s="21"/>
      <c r="AK173" s="20"/>
      <c r="AL173" s="12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1"/>
      <c r="AH174" s="21"/>
      <c r="AI174" s="21"/>
      <c r="AJ174" s="21"/>
      <c r="AK174" s="20"/>
      <c r="AL174" s="12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1"/>
      <c r="AH175" s="21"/>
      <c r="AI175" s="21"/>
      <c r="AJ175" s="21"/>
      <c r="AK175" s="20"/>
      <c r="AL175" s="12"/>
    </row>
    <row r="176" spans="1:57" ht="14.25" x14ac:dyDescent="0.2">
      <c r="L176"/>
      <c r="M176"/>
      <c r="N176"/>
      <c r="O176"/>
      <c r="P176"/>
      <c r="Q176" s="12"/>
      <c r="R176" s="12"/>
      <c r="S176" s="12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1"/>
      <c r="AH176" s="21"/>
      <c r="AI176" s="21"/>
      <c r="AJ176" s="21"/>
      <c r="AK176" s="20"/>
      <c r="AL176" s="12"/>
    </row>
    <row r="177" spans="12:38" ht="14.25" x14ac:dyDescent="0.2">
      <c r="L177"/>
      <c r="M177"/>
      <c r="N177"/>
      <c r="O177"/>
      <c r="P177"/>
      <c r="Q177" s="12"/>
      <c r="R177" s="12"/>
      <c r="S177" s="12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1"/>
      <c r="AH177" s="21"/>
      <c r="AI177" s="21"/>
      <c r="AJ177" s="21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1"/>
      <c r="AH178" s="21"/>
      <c r="AI178" s="21"/>
      <c r="AJ178" s="21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1"/>
      <c r="AH179" s="21"/>
      <c r="AI179" s="21"/>
      <c r="AJ179" s="21"/>
      <c r="AK179" s="20"/>
      <c r="AL179" s="12"/>
    </row>
    <row r="180" spans="12:38" ht="14.25" x14ac:dyDescent="0.2">
      <c r="L180" s="12"/>
      <c r="M180" s="12"/>
      <c r="N180" s="12"/>
      <c r="O180" s="12"/>
      <c r="P180" s="12"/>
      <c r="R180" s="12"/>
      <c r="S180" s="12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1"/>
      <c r="AH180" s="21"/>
      <c r="AI180" s="21"/>
      <c r="AJ180" s="21"/>
      <c r="AK180" s="20"/>
      <c r="AL180" s="12"/>
    </row>
    <row r="181" spans="12:38" ht="14.25" x14ac:dyDescent="0.2">
      <c r="L181" s="12"/>
      <c r="M181" s="12"/>
      <c r="N181" s="12"/>
      <c r="O181" s="12"/>
      <c r="P181" s="12"/>
      <c r="R181" s="12"/>
      <c r="S181" s="12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1"/>
      <c r="AH181" s="21"/>
      <c r="AI181" s="21"/>
      <c r="AJ181" s="21"/>
      <c r="AK181" s="12"/>
      <c r="AL181" s="12"/>
    </row>
    <row r="182" spans="12:38" x14ac:dyDescent="0.25">
      <c r="R182" s="15"/>
      <c r="S182" s="15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1"/>
      <c r="AH182" s="21"/>
      <c r="AI182" s="21"/>
      <c r="AJ182" s="21"/>
    </row>
    <row r="183" spans="12:38" x14ac:dyDescent="0.25">
      <c r="R183" s="15"/>
      <c r="S183" s="15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1"/>
      <c r="AH183" s="21"/>
      <c r="AI183" s="21"/>
      <c r="AJ183" s="21"/>
    </row>
    <row r="184" spans="12:38" x14ac:dyDescent="0.25">
      <c r="R184" s="15"/>
      <c r="S184" s="15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1"/>
      <c r="AH184" s="21"/>
      <c r="AI184" s="21"/>
      <c r="AJ184" s="21"/>
    </row>
    <row r="185" spans="12:38" x14ac:dyDescent="0.25">
      <c r="L185"/>
      <c r="M185"/>
      <c r="N185"/>
      <c r="O185"/>
      <c r="P185"/>
      <c r="R185" s="15"/>
      <c r="S185" s="15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5"/>
      <c r="S208" s="15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5"/>
      <c r="S209" s="15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2018-11-05T08:48:07Z</dcterms:modified>
</cp:coreProperties>
</file>