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l="1"/>
  <c r="O11" i="2" s="1"/>
  <c r="H11" i="2"/>
  <c r="F11" i="2"/>
  <c r="N11" i="2" s="1"/>
  <c r="O10" i="2"/>
  <c r="N10" i="2"/>
  <c r="L11" i="2"/>
  <c r="M10" i="2"/>
  <c r="L10" i="2"/>
  <c r="M11" i="2" l="1"/>
</calcChain>
</file>

<file path=xl/sharedStrings.xml><?xml version="1.0" encoding="utf-8"?>
<sst xmlns="http://schemas.openxmlformats.org/spreadsheetml/2006/main" count="111" uniqueCount="51">
  <si>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</si>
  <si>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</si>
  <si>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</si>
  <si>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</si>
  <si>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</si>
  <si>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</si>
  <si>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</si>
  <si>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</si>
  <si>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</si>
  <si>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</si>
  <si>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</si>
  <si>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</si>
  <si>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</si>
  <si>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</si>
  <si>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</si>
  <si>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</si>
  <si>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</si>
  <si>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</si>
  <si>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</si>
  <si>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</si>
  <si>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16.06. 1957  HoNsU - NJ  6-7</t>
  </si>
  <si>
    <t>Juha Lähdemäki</t>
  </si>
  <si>
    <t>10.</t>
  </si>
  <si>
    <t>LP</t>
  </si>
  <si>
    <t>19.05. 1974  LP - Kiri  3-11</t>
  </si>
  <si>
    <t>30.06. 1974  UPV - LP  1-5</t>
  </si>
  <si>
    <t>11.  ottelu</t>
  </si>
  <si>
    <t>Seurat</t>
  </si>
  <si>
    <t>LP = Loimaan Palloilijat  (1931)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</si>
  <si>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</si>
  <si>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</si>
  <si>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</si>
  <si>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</si>
  <si>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</si>
  <si>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</si>
  <si>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</si>
  <si>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</si>
  <si>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</si>
  <si>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</si>
  <si>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</si>
  <si>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</si>
  <si>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</si>
  <si>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</si>
  <si>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</si>
  <si>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</si>
  <si>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</si>
  <si>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2.</t>
  </si>
  <si>
    <t>7.</t>
  </si>
  <si>
    <t>suomensarja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</si>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</sst>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98">
        <v>1973</v>
      </c>
      <c r="C4" s="98" t="s">
        <v>49</v>
      </c>
      <c r="D4" s="100" t="s">
        <v>23</v>
      </c>
      <c r="E4" s="98"/>
      <c r="F4" s="90" t="s">
        <v>48</v>
      </c>
      <c r="G4" s="92"/>
      <c r="H4" s="98"/>
      <c r="I4" s="98"/>
      <c r="J4" s="98"/>
      <c r="K4" s="98"/>
      <c r="L4" s="98"/>
      <c r="M4" s="98"/>
      <c r="N4" s="98"/>
      <c r="O4" s="16"/>
      <c r="P4" s="20"/>
    </row>
    <row r="5" spans="1:16" s="21" customFormat="1" ht="15" customHeight="1" x14ac:dyDescent="0.2">
      <c r="A5" s="1"/>
      <c r="B5" s="22">
        <v>1974</v>
      </c>
      <c r="C5" s="22" t="s">
        <v>22</v>
      </c>
      <c r="D5" s="23" t="s">
        <v>23</v>
      </c>
      <c r="E5" s="22">
        <v>18</v>
      </c>
      <c r="F5" s="22">
        <v>0</v>
      </c>
      <c r="G5" s="24">
        <v>4</v>
      </c>
      <c r="H5" s="22">
        <v>5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98">
        <v>1975</v>
      </c>
      <c r="C6" s="98" t="s">
        <v>46</v>
      </c>
      <c r="D6" s="99" t="s">
        <v>23</v>
      </c>
      <c r="E6" s="98"/>
      <c r="F6" s="90" t="s">
        <v>48</v>
      </c>
      <c r="G6" s="91"/>
      <c r="H6" s="92"/>
      <c r="I6" s="98"/>
      <c r="J6" s="98"/>
      <c r="K6" s="92"/>
      <c r="L6" s="92"/>
      <c r="M6" s="91"/>
      <c r="N6" s="98"/>
      <c r="O6" s="16"/>
      <c r="P6" s="20"/>
    </row>
    <row r="7" spans="1:16" s="21" customFormat="1" ht="15" customHeight="1" x14ac:dyDescent="0.2">
      <c r="A7" s="1"/>
      <c r="B7" s="98">
        <v>1976</v>
      </c>
      <c r="C7" s="98" t="s">
        <v>50</v>
      </c>
      <c r="D7" s="100" t="s">
        <v>23</v>
      </c>
      <c r="E7" s="98"/>
      <c r="F7" s="90" t="s">
        <v>48</v>
      </c>
      <c r="G7" s="92"/>
      <c r="H7" s="98"/>
      <c r="I7" s="98"/>
      <c r="J7" s="98"/>
      <c r="K7" s="92"/>
      <c r="L7" s="92"/>
      <c r="M7" s="91"/>
      <c r="N7" s="98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v>18</v>
      </c>
      <c r="F8" s="17">
        <v>0</v>
      </c>
      <c r="G8" s="17">
        <v>4</v>
      </c>
      <c r="H8" s="17">
        <v>5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v>21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24</v>
      </c>
      <c r="E12" s="34"/>
      <c r="F12" s="34"/>
      <c r="G12" s="34"/>
      <c r="H12" s="34"/>
      <c r="I12" s="35" t="s">
        <v>13</v>
      </c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29</v>
      </c>
      <c r="C13" s="39"/>
      <c r="D13" s="34" t="s">
        <v>25</v>
      </c>
      <c r="E13" s="34"/>
      <c r="F13" s="34"/>
      <c r="G13" s="34"/>
      <c r="H13" s="34"/>
      <c r="I13" s="35" t="s">
        <v>26</v>
      </c>
      <c r="J13" s="35"/>
      <c r="K13" s="35"/>
      <c r="L13" s="35"/>
      <c r="M13" s="35"/>
      <c r="N13" s="35"/>
      <c r="O13" s="37"/>
      <c r="P13" s="20"/>
    </row>
    <row r="14" spans="1:16" ht="15" customHeight="1" x14ac:dyDescent="0.2">
      <c r="B14" s="38" t="s">
        <v>30</v>
      </c>
      <c r="C14" s="39"/>
      <c r="D14" s="34" t="s">
        <v>20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1"/>
      <c r="E15" s="42"/>
      <c r="F15" s="42"/>
      <c r="G15" s="42"/>
      <c r="H15" s="42"/>
      <c r="I15" s="42"/>
      <c r="J15" s="42"/>
      <c r="K15" s="42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23" ht="15" customHeight="1" x14ac:dyDescent="0.25">
      <c r="B17" s="1" t="s">
        <v>27</v>
      </c>
      <c r="C17" s="1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46"/>
      <c r="O17" s="28"/>
      <c r="P17" s="1"/>
      <c r="Q17" s="47"/>
      <c r="R17" s="1"/>
      <c r="S17" s="1"/>
      <c r="T17" s="28"/>
      <c r="U17" s="28"/>
      <c r="V17" s="48"/>
      <c r="W17" s="1"/>
    </row>
    <row r="18" spans="2:23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23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9"/>
      <c r="P19" s="20"/>
    </row>
    <row r="20" spans="2:23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23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2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2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23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sortState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21</v>
      </c>
      <c r="C1" s="11"/>
      <c r="D1" s="12"/>
      <c r="E1" s="53"/>
      <c r="F1" s="53"/>
      <c r="G1" s="54"/>
      <c r="H1" s="54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53"/>
      <c r="AB1" s="53"/>
      <c r="AC1" s="54"/>
      <c r="AD1" s="54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5" t="s">
        <v>31</v>
      </c>
      <c r="C2" s="56"/>
      <c r="D2" s="57"/>
      <c r="E2" s="13" t="s">
        <v>18</v>
      </c>
      <c r="F2" s="14"/>
      <c r="G2" s="14"/>
      <c r="H2" s="14"/>
      <c r="I2" s="58"/>
      <c r="J2" s="15"/>
      <c r="K2" s="59"/>
      <c r="L2" s="19" t="s">
        <v>32</v>
      </c>
      <c r="M2" s="14"/>
      <c r="N2" s="14"/>
      <c r="O2" s="60"/>
      <c r="P2" s="61"/>
      <c r="Q2" s="19" t="s">
        <v>33</v>
      </c>
      <c r="R2" s="14"/>
      <c r="S2" s="14"/>
      <c r="T2" s="14"/>
      <c r="U2" s="58"/>
      <c r="V2" s="60"/>
      <c r="W2" s="61"/>
      <c r="X2" s="62" t="s">
        <v>34</v>
      </c>
      <c r="Y2" s="63"/>
      <c r="Z2" s="64"/>
      <c r="AA2" s="13" t="s">
        <v>18</v>
      </c>
      <c r="AB2" s="14"/>
      <c r="AC2" s="14"/>
      <c r="AD2" s="14"/>
      <c r="AE2" s="58"/>
      <c r="AF2" s="15"/>
      <c r="AG2" s="59"/>
      <c r="AH2" s="19" t="s">
        <v>35</v>
      </c>
      <c r="AI2" s="14"/>
      <c r="AJ2" s="14"/>
      <c r="AK2" s="60"/>
      <c r="AL2" s="61"/>
      <c r="AM2" s="19" t="s">
        <v>33</v>
      </c>
      <c r="AN2" s="14"/>
      <c r="AO2" s="14"/>
      <c r="AP2" s="14"/>
      <c r="AQ2" s="58"/>
      <c r="AR2" s="60"/>
      <c r="AS2" s="6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36</v>
      </c>
      <c r="J3" s="17" t="s">
        <v>37</v>
      </c>
      <c r="K3" s="65"/>
      <c r="L3" s="17" t="s">
        <v>5</v>
      </c>
      <c r="M3" s="17" t="s">
        <v>6</v>
      </c>
      <c r="N3" s="17" t="s">
        <v>38</v>
      </c>
      <c r="O3" s="17" t="s">
        <v>36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36</v>
      </c>
      <c r="V3" s="17" t="s">
        <v>37</v>
      </c>
      <c r="W3" s="65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36</v>
      </c>
      <c r="AF3" s="17" t="s">
        <v>37</v>
      </c>
      <c r="AG3" s="65"/>
      <c r="AH3" s="17" t="s">
        <v>5</v>
      </c>
      <c r="AI3" s="17" t="s">
        <v>6</v>
      </c>
      <c r="AJ3" s="17" t="s">
        <v>38</v>
      </c>
      <c r="AK3" s="17" t="s">
        <v>36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36</v>
      </c>
      <c r="AR3" s="17" t="s">
        <v>37</v>
      </c>
      <c r="AS3" s="6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66"/>
      <c r="K4" s="29"/>
      <c r="L4" s="67"/>
      <c r="M4" s="17"/>
      <c r="N4" s="17"/>
      <c r="O4" s="17"/>
      <c r="P4" s="28"/>
      <c r="Q4" s="22"/>
      <c r="R4" s="22"/>
      <c r="S4" s="24"/>
      <c r="T4" s="22"/>
      <c r="U4" s="22"/>
      <c r="V4" s="68"/>
      <c r="W4" s="29"/>
      <c r="X4" s="22">
        <v>1975</v>
      </c>
      <c r="Y4" s="22" t="s">
        <v>46</v>
      </c>
      <c r="Z4" s="96" t="s">
        <v>23</v>
      </c>
      <c r="AA4" s="22">
        <v>18</v>
      </c>
      <c r="AB4" s="22">
        <v>0</v>
      </c>
      <c r="AC4" s="22">
        <v>19</v>
      </c>
      <c r="AD4" s="22">
        <v>31</v>
      </c>
      <c r="AE4" s="22"/>
      <c r="AF4" s="97"/>
      <c r="AG4" s="28"/>
      <c r="AH4" s="17"/>
      <c r="AI4" s="22" t="s">
        <v>46</v>
      </c>
      <c r="AJ4" s="17" t="s">
        <v>47</v>
      </c>
      <c r="AK4" s="17"/>
      <c r="AL4" s="28"/>
      <c r="AM4" s="22"/>
      <c r="AN4" s="22"/>
      <c r="AO4" s="22"/>
      <c r="AP4" s="22"/>
      <c r="AQ4" s="22"/>
      <c r="AR4" s="69"/>
      <c r="AS4" s="70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71" t="s">
        <v>39</v>
      </c>
      <c r="C5" s="72"/>
      <c r="D5" s="73"/>
      <c r="E5" s="74">
        <f>SUM(E4:E4)</f>
        <v>0</v>
      </c>
      <c r="F5" s="74">
        <f>SUM(F4:F4)</f>
        <v>0</v>
      </c>
      <c r="G5" s="74">
        <f>SUM(G4:G4)</f>
        <v>0</v>
      </c>
      <c r="H5" s="74">
        <f>SUM(H4:H4)</f>
        <v>0</v>
      </c>
      <c r="I5" s="74">
        <f>SUM(I4:I4)</f>
        <v>0</v>
      </c>
      <c r="J5" s="75">
        <v>0</v>
      </c>
      <c r="K5" s="59">
        <f>SUM(K4:K4)</f>
        <v>0</v>
      </c>
      <c r="L5" s="19"/>
      <c r="M5" s="58"/>
      <c r="N5" s="76"/>
      <c r="O5" s="77"/>
      <c r="P5" s="28"/>
      <c r="Q5" s="74">
        <f>SUM(Q4:Q4)</f>
        <v>0</v>
      </c>
      <c r="R5" s="74">
        <f>SUM(R4:R4)</f>
        <v>0</v>
      </c>
      <c r="S5" s="74">
        <f>SUM(S4:S4)</f>
        <v>0</v>
      </c>
      <c r="T5" s="74">
        <f>SUM(T4:T4)</f>
        <v>0</v>
      </c>
      <c r="U5" s="74">
        <f>SUM(U4:U4)</f>
        <v>0</v>
      </c>
      <c r="V5" s="78">
        <v>0</v>
      </c>
      <c r="W5" s="59">
        <f>SUM(W4:W4)</f>
        <v>0</v>
      </c>
      <c r="X5" s="16" t="s">
        <v>39</v>
      </c>
      <c r="Y5" s="18"/>
      <c r="Z5" s="15"/>
      <c r="AA5" s="74">
        <f>SUM(AA4:AA4)</f>
        <v>18</v>
      </c>
      <c r="AB5" s="74">
        <f>SUM(AB4:AB4)</f>
        <v>0</v>
      </c>
      <c r="AC5" s="74">
        <f>SUM(AC4:AC4)</f>
        <v>19</v>
      </c>
      <c r="AD5" s="74">
        <f>SUM(AD4:AD4)</f>
        <v>31</v>
      </c>
      <c r="AE5" s="74">
        <f>SUM(AE4:AE4)</f>
        <v>0</v>
      </c>
      <c r="AF5" s="75">
        <v>0</v>
      </c>
      <c r="AG5" s="59">
        <f>SUM(AG4:AG4)</f>
        <v>0</v>
      </c>
      <c r="AH5" s="19"/>
      <c r="AI5" s="58"/>
      <c r="AJ5" s="76"/>
      <c r="AK5" s="77"/>
      <c r="AL5" s="28"/>
      <c r="AM5" s="74">
        <f>SUM(AM4:AM4)</f>
        <v>0</v>
      </c>
      <c r="AN5" s="74">
        <f>SUM(AN4:AN4)</f>
        <v>0</v>
      </c>
      <c r="AO5" s="74">
        <f>SUM(AO4:AO4)</f>
        <v>0</v>
      </c>
      <c r="AP5" s="74">
        <f>SUM(AP4:AP4)</f>
        <v>0</v>
      </c>
      <c r="AQ5" s="74">
        <f>SUM(AQ4:AQ4)</f>
        <v>0</v>
      </c>
      <c r="AR5" s="75">
        <v>0</v>
      </c>
      <c r="AS5" s="65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46"/>
      <c r="K6" s="29"/>
      <c r="L6" s="28"/>
      <c r="M6" s="28"/>
      <c r="N6" s="28"/>
      <c r="O6" s="28"/>
      <c r="P6" s="1"/>
      <c r="Q6" s="1"/>
      <c r="R6" s="47"/>
      <c r="S6" s="1"/>
      <c r="T6" s="1"/>
      <c r="U6" s="28"/>
      <c r="V6" s="28"/>
      <c r="W6" s="29"/>
      <c r="X6" s="1"/>
      <c r="Y6" s="1"/>
      <c r="Z6" s="1"/>
      <c r="AA6" s="1"/>
      <c r="AB6" s="1"/>
      <c r="AC6" s="1"/>
      <c r="AD6" s="1"/>
      <c r="AE6" s="1"/>
      <c r="AF6" s="46"/>
      <c r="AG6" s="29"/>
      <c r="AH6" s="28"/>
      <c r="AI6" s="28"/>
      <c r="AJ6" s="28"/>
      <c r="AK6" s="28"/>
      <c r="AL6" s="1"/>
      <c r="AM6" s="1"/>
      <c r="AN6" s="47"/>
      <c r="AO6" s="1"/>
      <c r="AP6" s="1"/>
      <c r="AQ6" s="28"/>
      <c r="AR6" s="28"/>
      <c r="AS6" s="2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79" t="s">
        <v>40</v>
      </c>
      <c r="C7" s="80"/>
      <c r="D7" s="81"/>
      <c r="E7" s="15" t="s">
        <v>3</v>
      </c>
      <c r="F7" s="17" t="s">
        <v>8</v>
      </c>
      <c r="G7" s="15" t="s">
        <v>5</v>
      </c>
      <c r="H7" s="17" t="s">
        <v>6</v>
      </c>
      <c r="I7" s="17" t="s">
        <v>36</v>
      </c>
      <c r="J7" s="17" t="s">
        <v>37</v>
      </c>
      <c r="K7" s="28"/>
      <c r="L7" s="17" t="s">
        <v>41</v>
      </c>
      <c r="M7" s="17" t="s">
        <v>42</v>
      </c>
      <c r="N7" s="17" t="s">
        <v>43</v>
      </c>
      <c r="O7" s="17" t="s">
        <v>44</v>
      </c>
      <c r="Q7" s="47"/>
      <c r="R7" s="47" t="s">
        <v>27</v>
      </c>
      <c r="S7" s="47"/>
      <c r="T7" s="82" t="s">
        <v>28</v>
      </c>
      <c r="U7" s="28"/>
      <c r="V7" s="29"/>
      <c r="W7" s="29"/>
      <c r="X7" s="83"/>
      <c r="Y7" s="83"/>
      <c r="Z7" s="83"/>
      <c r="AA7" s="83"/>
      <c r="AB7" s="83"/>
      <c r="AC7" s="47"/>
      <c r="AD7" s="47"/>
      <c r="AE7" s="47"/>
      <c r="AF7" s="47"/>
      <c r="AG7" s="47"/>
      <c r="AH7" s="47"/>
      <c r="AI7" s="47"/>
      <c r="AJ7" s="47"/>
      <c r="AK7" s="47"/>
      <c r="AM7" s="29"/>
      <c r="AN7" s="83"/>
      <c r="AO7" s="83"/>
      <c r="AP7" s="83"/>
      <c r="AQ7" s="83"/>
      <c r="AR7" s="83"/>
      <c r="AS7" s="8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45</v>
      </c>
      <c r="C8" s="12"/>
      <c r="D8" s="2"/>
      <c r="E8" s="84">
        <v>18</v>
      </c>
      <c r="F8" s="84">
        <v>0</v>
      </c>
      <c r="G8" s="84">
        <v>4</v>
      </c>
      <c r="H8" s="84">
        <v>5</v>
      </c>
      <c r="I8" s="84">
        <v>0</v>
      </c>
      <c r="J8" s="85">
        <v>0</v>
      </c>
      <c r="K8" s="1" t="e">
        <f>PRODUCT(I8/J8)</f>
        <v>#DIV/0!</v>
      </c>
      <c r="L8" s="86">
        <f>PRODUCT((F8+G8)/E8)</f>
        <v>0.22222222222222221</v>
      </c>
      <c r="M8" s="86">
        <f>PRODUCT(H8/E8)</f>
        <v>0.27777777777777779</v>
      </c>
      <c r="N8" s="86">
        <f>PRODUCT((F8+G8+H8)/E8)</f>
        <v>0.5</v>
      </c>
      <c r="O8" s="86">
        <f>PRODUCT(I8/E8)</f>
        <v>0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"/>
      <c r="AM8" s="1"/>
      <c r="AN8" s="47"/>
      <c r="AO8" s="47"/>
      <c r="AP8" s="47"/>
      <c r="AQ8" s="47"/>
      <c r="AR8" s="47"/>
      <c r="AS8" s="47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87" t="s">
        <v>31</v>
      </c>
      <c r="C9" s="88"/>
      <c r="D9" s="89"/>
      <c r="E9" s="84">
        <f>PRODUCT(E5+Q5)</f>
        <v>0</v>
      </c>
      <c r="F9" s="84">
        <f>PRODUCT(F5+R5)</f>
        <v>0</v>
      </c>
      <c r="G9" s="84">
        <f>PRODUCT(G5+S5)</f>
        <v>0</v>
      </c>
      <c r="H9" s="84">
        <f>PRODUCT(H5+T5)</f>
        <v>0</v>
      </c>
      <c r="I9" s="84">
        <f>PRODUCT(I5+U5)</f>
        <v>0</v>
      </c>
      <c r="J9" s="85">
        <v>0</v>
      </c>
      <c r="K9" s="1">
        <f>PRODUCT(K5+W5)</f>
        <v>0</v>
      </c>
      <c r="L9" s="86">
        <v>0</v>
      </c>
      <c r="M9" s="86">
        <v>0</v>
      </c>
      <c r="N9" s="86">
        <v>0</v>
      </c>
      <c r="O9" s="86">
        <v>0</v>
      </c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90" t="s">
        <v>34</v>
      </c>
      <c r="C10" s="91"/>
      <c r="D10" s="92"/>
      <c r="E10" s="84">
        <f>PRODUCT(AA5+AM5)</f>
        <v>18</v>
      </c>
      <c r="F10" s="84">
        <f>PRODUCT(AB5+AN5)</f>
        <v>0</v>
      </c>
      <c r="G10" s="84">
        <f>PRODUCT(AC5+AO5)</f>
        <v>19</v>
      </c>
      <c r="H10" s="84">
        <f>PRODUCT(AD5+AP5)</f>
        <v>31</v>
      </c>
      <c r="I10" s="84">
        <f>PRODUCT(AE5+AQ5)</f>
        <v>0</v>
      </c>
      <c r="J10" s="85">
        <v>0</v>
      </c>
      <c r="K10" s="28">
        <f>PRODUCT(AG5+AS5)</f>
        <v>0</v>
      </c>
      <c r="L10" s="86">
        <f>PRODUCT((F10+G10)/E10)</f>
        <v>1.0555555555555556</v>
      </c>
      <c r="M10" s="86">
        <f>PRODUCT(H10/E10)</f>
        <v>1.7222222222222223</v>
      </c>
      <c r="N10" s="86">
        <f>PRODUCT((F10+G10+H10)/E10)</f>
        <v>2.7777777777777777</v>
      </c>
      <c r="O10" s="86">
        <f>PRODUCT(I10/E10)</f>
        <v>0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28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93" t="s">
        <v>39</v>
      </c>
      <c r="C11" s="94"/>
      <c r="D11" s="95"/>
      <c r="E11" s="84">
        <f>SUM(E8:E10)</f>
        <v>36</v>
      </c>
      <c r="F11" s="84">
        <f t="shared" ref="F11:I11" si="0">SUM(F8:F10)</f>
        <v>0</v>
      </c>
      <c r="G11" s="84">
        <f t="shared" si="0"/>
        <v>23</v>
      </c>
      <c r="H11" s="84">
        <f t="shared" si="0"/>
        <v>36</v>
      </c>
      <c r="I11" s="84">
        <f t="shared" si="0"/>
        <v>0</v>
      </c>
      <c r="J11" s="85">
        <v>0</v>
      </c>
      <c r="K11" s="1" t="e">
        <f>SUM(K8:K10)</f>
        <v>#DIV/0!</v>
      </c>
      <c r="L11" s="86">
        <f>PRODUCT((F11+G11)/E11)</f>
        <v>0.63888888888888884</v>
      </c>
      <c r="M11" s="86">
        <f>PRODUCT(H11/E11)</f>
        <v>1</v>
      </c>
      <c r="N11" s="86">
        <f>PRODUCT((F11+G11+H11)/E11)</f>
        <v>1.6388888888888888</v>
      </c>
      <c r="O11" s="86">
        <f>PRODUCT(I11/E11)</f>
        <v>0</v>
      </c>
      <c r="Q11" s="28"/>
      <c r="R11" s="28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8"/>
      <c r="F12" s="28"/>
      <c r="G12" s="28"/>
      <c r="H12" s="28"/>
      <c r="I12" s="28"/>
      <c r="J12" s="1"/>
      <c r="K12" s="1"/>
      <c r="L12" s="28"/>
      <c r="M12" s="28"/>
      <c r="N12" s="28"/>
      <c r="O12" s="28"/>
      <c r="P12" s="1"/>
      <c r="Q12" s="1"/>
      <c r="R12" s="1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J82" s="1"/>
      <c r="K82" s="1"/>
      <c r="L82"/>
      <c r="M82"/>
      <c r="N82"/>
      <c r="O82"/>
      <c r="P82"/>
      <c r="Q82" s="1"/>
      <c r="R82" s="1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J83" s="1"/>
      <c r="K83" s="1"/>
      <c r="L83"/>
      <c r="M83"/>
      <c r="N83"/>
      <c r="O83"/>
      <c r="P83"/>
      <c r="Q83" s="1"/>
      <c r="R83" s="1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J84" s="1"/>
      <c r="K84" s="1"/>
      <c r="L84"/>
      <c r="M84"/>
      <c r="N84"/>
      <c r="O84"/>
      <c r="P84"/>
      <c r="Q84" s="1"/>
      <c r="R84" s="1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J85" s="1"/>
      <c r="K85" s="1"/>
      <c r="L85"/>
      <c r="M85"/>
      <c r="N85"/>
      <c r="O85"/>
      <c r="P85"/>
      <c r="Q85" s="1"/>
      <c r="R85" s="1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J86" s="1"/>
      <c r="K86" s="1"/>
      <c r="L86"/>
      <c r="M86"/>
      <c r="N86"/>
      <c r="O86"/>
      <c r="P86"/>
      <c r="Q86" s="1"/>
      <c r="R86" s="1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J87" s="1"/>
      <c r="K87" s="1"/>
      <c r="L87"/>
      <c r="M87"/>
      <c r="N87"/>
      <c r="O87"/>
      <c r="P87"/>
      <c r="Q87" s="1"/>
      <c r="R87" s="1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J88" s="1"/>
      <c r="K88" s="1"/>
      <c r="L88"/>
      <c r="M88"/>
      <c r="N88"/>
      <c r="O88"/>
      <c r="P88"/>
      <c r="Q88" s="1"/>
      <c r="R88" s="1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J89" s="1"/>
      <c r="K89" s="1"/>
      <c r="L89"/>
      <c r="M89"/>
      <c r="N89"/>
      <c r="O89"/>
      <c r="P89"/>
      <c r="Q89" s="1"/>
      <c r="R89" s="1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J90" s="1"/>
      <c r="K90" s="1"/>
      <c r="L90"/>
      <c r="M90"/>
      <c r="N90"/>
      <c r="O90"/>
      <c r="P90"/>
      <c r="Q90" s="1"/>
      <c r="R90" s="1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J91" s="1"/>
      <c r="K91" s="1"/>
      <c r="L91"/>
      <c r="M91"/>
      <c r="N91"/>
      <c r="O91"/>
      <c r="P91"/>
      <c r="Q91" s="1"/>
      <c r="R91" s="1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"/>
      <c r="R93" s="1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"/>
      <c r="R94" s="1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1"/>
      <c r="R95" s="1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1"/>
      <c r="R96" s="1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1"/>
      <c r="R97" s="1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1"/>
      <c r="R98" s="1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1"/>
      <c r="R99" s="1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1"/>
      <c r="R100" s="1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1"/>
      <c r="R101" s="1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1"/>
      <c r="R102" s="1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8"/>
      <c r="R173" s="28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8"/>
      <c r="R174" s="28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8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28"/>
      <c r="R175" s="28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8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28"/>
      <c r="R176" s="28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8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28"/>
      <c r="R177" s="28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8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A178" s="1"/>
      <c r="B178" s="1"/>
      <c r="C178" s="1"/>
      <c r="D178" s="1"/>
      <c r="L178"/>
      <c r="M178"/>
      <c r="N178"/>
      <c r="O178"/>
      <c r="P178"/>
      <c r="Q178" s="28"/>
      <c r="R178" s="28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8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A179" s="1"/>
      <c r="B179" s="1"/>
      <c r="C179" s="1"/>
      <c r="D179" s="1"/>
      <c r="L179"/>
      <c r="M179"/>
      <c r="N179"/>
      <c r="O179"/>
      <c r="P179"/>
      <c r="Q179" s="28"/>
      <c r="R179" s="28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8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4.25" x14ac:dyDescent="0.2">
      <c r="A180" s="1"/>
      <c r="B180" s="1"/>
      <c r="C180" s="1"/>
      <c r="D180" s="1"/>
      <c r="L180"/>
      <c r="M180"/>
      <c r="N180"/>
      <c r="O180"/>
      <c r="P180"/>
      <c r="Q180" s="28"/>
      <c r="R180" s="28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8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4.25" x14ac:dyDescent="0.2">
      <c r="A181" s="1"/>
      <c r="B181" s="1"/>
      <c r="C181" s="1"/>
      <c r="D181" s="1"/>
      <c r="L181"/>
      <c r="M181"/>
      <c r="N181"/>
      <c r="O181"/>
      <c r="P181"/>
      <c r="Q181" s="28"/>
      <c r="R181" s="28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8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4.25" x14ac:dyDescent="0.2">
      <c r="A182" s="1"/>
      <c r="B182" s="1"/>
      <c r="C182" s="1"/>
      <c r="D182" s="1"/>
      <c r="L182"/>
      <c r="M182"/>
      <c r="N182"/>
      <c r="O182"/>
      <c r="P182"/>
      <c r="Q182" s="28"/>
      <c r="R182" s="28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8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4.25" x14ac:dyDescent="0.2">
      <c r="A183" s="1"/>
      <c r="B183" s="1"/>
      <c r="C183" s="1"/>
      <c r="D183" s="1"/>
      <c r="L183"/>
      <c r="M183"/>
      <c r="N183"/>
      <c r="O183"/>
      <c r="P183"/>
      <c r="Q183" s="28"/>
      <c r="R183" s="28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8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4.25" x14ac:dyDescent="0.2">
      <c r="A184" s="1"/>
      <c r="B184" s="1"/>
      <c r="C184" s="1"/>
      <c r="D184" s="1"/>
      <c r="L184"/>
      <c r="M184"/>
      <c r="N184"/>
      <c r="O184"/>
      <c r="P184"/>
      <c r="Q184" s="28"/>
      <c r="R184" s="28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28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4.25" x14ac:dyDescent="0.2">
      <c r="A185" s="1"/>
      <c r="B185" s="1"/>
      <c r="C185" s="1"/>
      <c r="D185" s="1"/>
      <c r="L185"/>
      <c r="M185"/>
      <c r="N185"/>
      <c r="O185"/>
      <c r="P185"/>
      <c r="Q185" s="28"/>
      <c r="R185" s="28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8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4.25" x14ac:dyDescent="0.2">
      <c r="A186" s="1"/>
      <c r="B186" s="1"/>
      <c r="C186" s="1"/>
      <c r="D186" s="1"/>
      <c r="L186"/>
      <c r="M186"/>
      <c r="N186"/>
      <c r="O186"/>
      <c r="P186"/>
      <c r="Q186" s="28"/>
      <c r="R186" s="28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8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4.25" x14ac:dyDescent="0.2">
      <c r="A187" s="1"/>
      <c r="B187" s="1"/>
      <c r="C187" s="1"/>
      <c r="D187" s="1"/>
      <c r="L187"/>
      <c r="M187"/>
      <c r="N187"/>
      <c r="O187"/>
      <c r="P187"/>
      <c r="Q187" s="28"/>
      <c r="R187" s="28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28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4.25" x14ac:dyDescent="0.2">
      <c r="L188"/>
      <c r="M188"/>
      <c r="N188"/>
      <c r="O188"/>
      <c r="P188"/>
      <c r="Q188" s="28"/>
      <c r="R188" s="28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8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4.25" x14ac:dyDescent="0.2">
      <c r="L189"/>
      <c r="M189"/>
      <c r="N189"/>
      <c r="O189"/>
      <c r="P189"/>
      <c r="Q189" s="28"/>
      <c r="R189" s="28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8"/>
    </row>
    <row r="190" spans="1:57" ht="14.25" x14ac:dyDescent="0.2">
      <c r="L190"/>
      <c r="M190"/>
      <c r="N190"/>
      <c r="O190"/>
      <c r="P190"/>
      <c r="Q190" s="28"/>
      <c r="R190" s="28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28"/>
    </row>
    <row r="191" spans="1:57" ht="14.25" x14ac:dyDescent="0.2">
      <c r="L191"/>
      <c r="M191"/>
      <c r="N191"/>
      <c r="O191"/>
      <c r="P191"/>
      <c r="Q191" s="28"/>
      <c r="R191" s="28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28"/>
    </row>
    <row r="192" spans="1:57" ht="14.25" x14ac:dyDescent="0.2">
      <c r="L192" s="28"/>
      <c r="M192" s="28"/>
      <c r="N192" s="28"/>
      <c r="O192" s="28"/>
      <c r="P192" s="28"/>
      <c r="R192" s="28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28"/>
    </row>
    <row r="193" spans="12:38" ht="14.25" x14ac:dyDescent="0.2">
      <c r="L193" s="28"/>
      <c r="M193" s="28"/>
      <c r="N193" s="28"/>
      <c r="O193" s="28"/>
      <c r="P193" s="28"/>
      <c r="R193" s="28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28"/>
    </row>
    <row r="194" spans="12:38" ht="14.25" x14ac:dyDescent="0.2">
      <c r="L194" s="28"/>
      <c r="M194" s="28"/>
      <c r="N194" s="28"/>
      <c r="O194" s="28"/>
      <c r="P194" s="28"/>
      <c r="R194" s="28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28"/>
    </row>
    <row r="195" spans="12:38" ht="14.25" x14ac:dyDescent="0.2">
      <c r="L195" s="28"/>
      <c r="M195" s="28"/>
      <c r="N195" s="28"/>
      <c r="O195" s="28"/>
      <c r="P195" s="28"/>
      <c r="R195" s="28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28"/>
    </row>
    <row r="196" spans="12:38" x14ac:dyDescent="0.25">
      <c r="R196" s="29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</row>
    <row r="197" spans="12:38" x14ac:dyDescent="0.25">
      <c r="R197" s="29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</row>
    <row r="198" spans="12:38" x14ac:dyDescent="0.25">
      <c r="R198" s="29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</row>
    <row r="199" spans="12:38" x14ac:dyDescent="0.25">
      <c r="L199"/>
      <c r="M199"/>
      <c r="N199"/>
      <c r="O199"/>
      <c r="P199"/>
      <c r="R199" s="29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/>
    </row>
    <row r="200" spans="12:38" x14ac:dyDescent="0.25">
      <c r="L200"/>
      <c r="M200"/>
      <c r="N200"/>
      <c r="O200"/>
      <c r="P200"/>
      <c r="R200" s="29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/>
    </row>
    <row r="214" spans="12:38" x14ac:dyDescent="0.25">
      <c r="L214"/>
      <c r="M214"/>
      <c r="N214"/>
      <c r="O214"/>
      <c r="P214"/>
      <c r="R214" s="29"/>
      <c r="S214" s="2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/>
    </row>
    <row r="215" spans="12:38" x14ac:dyDescent="0.25">
      <c r="L215"/>
      <c r="M215"/>
      <c r="N215"/>
      <c r="O215"/>
      <c r="P215"/>
      <c r="R215" s="29"/>
      <c r="S215" s="2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/>
    </row>
    <row r="216" spans="12:38" x14ac:dyDescent="0.25">
      <c r="L216"/>
      <c r="M216"/>
      <c r="N216"/>
      <c r="O216"/>
      <c r="P216"/>
      <c r="R216" s="29"/>
      <c r="S216" s="29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/>
    </row>
    <row r="217" spans="12:38" x14ac:dyDescent="0.25">
      <c r="L217"/>
      <c r="M217"/>
      <c r="N217"/>
      <c r="O217"/>
      <c r="P217"/>
      <c r="R217" s="29"/>
      <c r="S217" s="29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/>
    </row>
    <row r="218" spans="12:38" x14ac:dyDescent="0.25">
      <c r="L218"/>
      <c r="M218"/>
      <c r="N218"/>
      <c r="O218"/>
      <c r="P218"/>
      <c r="R218" s="29"/>
      <c r="S218" s="29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/>
    </row>
    <row r="219" spans="12:38" x14ac:dyDescent="0.25">
      <c r="L219"/>
      <c r="M219"/>
      <c r="N219"/>
      <c r="O219"/>
      <c r="P219"/>
      <c r="R219" s="29"/>
      <c r="S219" s="2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/>
    </row>
    <row r="220" spans="12:38" x14ac:dyDescent="0.25">
      <c r="L220"/>
      <c r="M220"/>
      <c r="N220"/>
      <c r="O220"/>
      <c r="P220"/>
      <c r="R220" s="29"/>
      <c r="S220" s="29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/>
    </row>
    <row r="221" spans="12:38" x14ac:dyDescent="0.25">
      <c r="L221"/>
      <c r="M221"/>
      <c r="N221"/>
      <c r="O221"/>
      <c r="P221"/>
      <c r="R221" s="29"/>
      <c r="S221" s="29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/>
    </row>
    <row r="222" spans="12:38" x14ac:dyDescent="0.25">
      <c r="L222"/>
      <c r="M222"/>
      <c r="N222"/>
      <c r="O222"/>
      <c r="P222"/>
      <c r="R222" s="29"/>
      <c r="S222" s="29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/>
    </row>
    <row r="223" spans="12:38" x14ac:dyDescent="0.25">
      <c r="L223"/>
      <c r="M223"/>
      <c r="N223"/>
      <c r="O223"/>
      <c r="P223"/>
      <c r="R223" s="29"/>
      <c r="S223" s="29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/>
    </row>
    <row r="225" spans="12:38" ht="14.25" x14ac:dyDescent="0.2">
      <c r="L225"/>
      <c r="M225"/>
      <c r="N225"/>
      <c r="O225"/>
      <c r="P225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/>
    </row>
    <row r="226" spans="12:38" ht="14.25" x14ac:dyDescent="0.2">
      <c r="L226"/>
      <c r="M226"/>
      <c r="N226"/>
      <c r="O226"/>
      <c r="P226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/>
      <c r="AL226"/>
    </row>
    <row r="227" spans="12:38" ht="14.25" x14ac:dyDescent="0.2">
      <c r="L227"/>
      <c r="M227"/>
      <c r="N227"/>
      <c r="O227"/>
      <c r="P22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/>
      <c r="AL2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2019-04-03T08:59:20Z</dcterms:modified>
</cp:coreProperties>
</file>