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2" i="5" l="1"/>
  <c r="K15" i="5" s="1"/>
  <c r="AS9" i="5"/>
  <c r="AQ9" i="5"/>
  <c r="AP9" i="5"/>
  <c r="AO9" i="5"/>
  <c r="AN9" i="5"/>
  <c r="AM9" i="5"/>
  <c r="AG9" i="5"/>
  <c r="K14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H9" i="5"/>
  <c r="H13" i="5" s="1"/>
  <c r="G9" i="5"/>
  <c r="G13" i="5" s="1"/>
  <c r="F9" i="5"/>
  <c r="F13" i="5" s="1"/>
  <c r="E9" i="5"/>
  <c r="E13" i="5" s="1"/>
  <c r="O13" i="5" l="1"/>
  <c r="F15" i="5"/>
  <c r="N13" i="5"/>
  <c r="L13" i="5"/>
  <c r="H15" i="5"/>
  <c r="M13" i="5"/>
  <c r="O14" i="5"/>
  <c r="M14" i="5"/>
  <c r="E15" i="5"/>
  <c r="M15" i="5" s="1"/>
  <c r="I15" i="5"/>
  <c r="G15" i="5"/>
  <c r="N15" i="5" s="1"/>
  <c r="N14" i="5"/>
  <c r="L14" i="5"/>
  <c r="L15" i="5" l="1"/>
  <c r="O15" i="5"/>
</calcChain>
</file>

<file path=xl/sharedStrings.xml><?xml version="1.0" encoding="utf-8"?>
<sst xmlns="http://schemas.openxmlformats.org/spreadsheetml/2006/main" count="78" uniqueCount="34">
  <si>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</si>
  <si>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</si>
  <si>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</si>
  <si>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</si>
  <si>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</si>
  <si>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</si>
  <si>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</si>
  <si>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</si>
  <si>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</si>
  <si>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</si>
  <si>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</si>
  <si>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</si>
  <si>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</si>
  <si>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</si>
  <si>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</si>
  <si>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</si>
  <si>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</si>
  <si>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</si>
  <si>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</si>
  <si>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</si>
  <si>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</si>
  <si>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</si>
  <si>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</si>
  <si>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</si>
  <si>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Palo = Järvenpään Palo  (1914)</t>
  </si>
  <si>
    <t>Erkki Luukkonen</t>
  </si>
  <si>
    <t>5.</t>
  </si>
  <si>
    <t>Palo</t>
  </si>
  <si>
    <t>6.</t>
  </si>
  <si>
    <t>4.</t>
  </si>
  <si>
    <t>1.</t>
  </si>
  <si>
    <t>10.</t>
  </si>
  <si>
    <t>2.</t>
  </si>
  <si>
    <t>1957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</si>
</sst>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16</v>
      </c>
      <c r="AD4" s="12">
        <v>30</v>
      </c>
      <c r="AE4" s="12"/>
      <c r="AF4" s="69"/>
      <c r="AG4" s="70"/>
      <c r="AH4" s="7"/>
      <c r="AI4" s="7" t="s">
        <v>28</v>
      </c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29</v>
      </c>
      <c r="Z5" s="68" t="s">
        <v>27</v>
      </c>
      <c r="AA5" s="12">
        <v>14</v>
      </c>
      <c r="AB5" s="12">
        <v>0</v>
      </c>
      <c r="AC5" s="12">
        <v>4</v>
      </c>
      <c r="AD5" s="12">
        <v>18</v>
      </c>
      <c r="AE5" s="12"/>
      <c r="AF5" s="69"/>
      <c r="AG5" s="7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30</v>
      </c>
      <c r="Z6" s="68" t="s">
        <v>27</v>
      </c>
      <c r="AA6" s="12">
        <v>18</v>
      </c>
      <c r="AB6" s="12">
        <v>0</v>
      </c>
      <c r="AC6" s="12">
        <v>9</v>
      </c>
      <c r="AD6" s="12">
        <v>19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1986</v>
      </c>
      <c r="C7" s="12" t="s">
        <v>31</v>
      </c>
      <c r="D7" s="1" t="s">
        <v>27</v>
      </c>
      <c r="E7" s="12">
        <v>22</v>
      </c>
      <c r="F7" s="12">
        <v>1</v>
      </c>
      <c r="G7" s="12">
        <v>7</v>
      </c>
      <c r="H7" s="12">
        <v>14</v>
      </c>
      <c r="I7" s="12"/>
      <c r="J7" s="32"/>
      <c r="K7" s="10"/>
      <c r="L7" s="7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32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32</v>
      </c>
      <c r="Z8" s="68" t="s">
        <v>27</v>
      </c>
      <c r="AA8" s="12">
        <v>16</v>
      </c>
      <c r="AB8" s="12">
        <v>0</v>
      </c>
      <c r="AC8" s="12">
        <v>8</v>
      </c>
      <c r="AD8" s="12">
        <v>7</v>
      </c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22</v>
      </c>
      <c r="F9" s="36">
        <f>SUM(F4:F8)</f>
        <v>1</v>
      </c>
      <c r="G9" s="36">
        <f>SUM(G4:G8)</f>
        <v>7</v>
      </c>
      <c r="H9" s="36">
        <f>SUM(H4:H8)</f>
        <v>14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66</v>
      </c>
      <c r="AB9" s="36">
        <f>SUM(AB4:AB8)</f>
        <v>0</v>
      </c>
      <c r="AC9" s="36">
        <f>SUM(AC4:AC8)</f>
        <v>37</v>
      </c>
      <c r="AD9" s="36">
        <f>SUM(AD4:AD8)</f>
        <v>74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22</v>
      </c>
      <c r="F13" s="47">
        <f>PRODUCT(F9+R9)</f>
        <v>1</v>
      </c>
      <c r="G13" s="47">
        <f>PRODUCT(G9+S9)</f>
        <v>7</v>
      </c>
      <c r="H13" s="47">
        <f>PRODUCT(H9+T9)</f>
        <v>14</v>
      </c>
      <c r="I13" s="47">
        <f>PRODUCT(I9+U9)</f>
        <v>0</v>
      </c>
      <c r="J13" s="60">
        <v>0</v>
      </c>
      <c r="K13" s="16">
        <f>PRODUCT(K9+W9)</f>
        <v>0</v>
      </c>
      <c r="L13" s="53">
        <f>PRODUCT((F13+G13)/E13)</f>
        <v>0.36363636363636365</v>
      </c>
      <c r="M13" s="53">
        <f>PRODUCT(H13/E13)</f>
        <v>0.63636363636363635</v>
      </c>
      <c r="N13" s="53">
        <f>PRODUCT((F13+G13+H13)/E13)</f>
        <v>1</v>
      </c>
      <c r="O13" s="53">
        <f>PRODUCT(I13/E13)</f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66</v>
      </c>
      <c r="F14" s="47">
        <f>PRODUCT(AB9+AN9)</f>
        <v>0</v>
      </c>
      <c r="G14" s="47">
        <f>PRODUCT(AC9+AO9)</f>
        <v>37</v>
      </c>
      <c r="H14" s="47">
        <f>PRODUCT(AD9+AP9)</f>
        <v>74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0.56060606060606055</v>
      </c>
      <c r="M14" s="53">
        <f>PRODUCT(H14/E14)</f>
        <v>1.1212121212121211</v>
      </c>
      <c r="N14" s="53">
        <f>PRODUCT((F14+G14+H14)/E14)</f>
        <v>1.6818181818181819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88</v>
      </c>
      <c r="F15" s="47">
        <f t="shared" ref="F15:I15" si="0">SUM(F12:F14)</f>
        <v>1</v>
      </c>
      <c r="G15" s="47">
        <f t="shared" si="0"/>
        <v>44</v>
      </c>
      <c r="H15" s="47">
        <f t="shared" si="0"/>
        <v>88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0.51136363636363635</v>
      </c>
      <c r="M15" s="53">
        <f>PRODUCT(H15/E15)</f>
        <v>1</v>
      </c>
      <c r="N15" s="53">
        <f>PRODUCT((F15+G15+H15)/E15)</f>
        <v>1.5113636363636365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2019-01-01T17:44:03Z</dcterms:modified>
</cp:coreProperties>
</file>