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6" i="5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AR6" i="5" l="1"/>
  <c r="K11" i="5"/>
  <c r="J11" i="5" s="1"/>
  <c r="F11" i="5"/>
  <c r="H11" i="5"/>
  <c r="M11" i="5" s="1"/>
  <c r="L11" i="5"/>
  <c r="J12" i="5"/>
  <c r="O12" i="5"/>
  <c r="O11" i="5"/>
  <c r="F12" i="5"/>
  <c r="AF6" i="5"/>
  <c r="H12" i="5" l="1"/>
  <c r="M12" i="5" s="1"/>
  <c r="N11" i="5"/>
  <c r="N12" i="5"/>
  <c r="L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<sst xmlns="http://schemas.openxmlformats.org/spreadsheetml/2006/main" count="72" uniqueCount="32">
  <si>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</si>
  <si>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</si>
  <si>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</si>
  <si>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</si>
  <si>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</si>
  <si>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</si>
  <si>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</si>
  <si>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</si>
  <si>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</si>
  <si>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</si>
  <si>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</si>
  <si>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</si>
  <si>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</si>
  <si>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</si>
  <si>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</si>
  <si>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</si>
  <si>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</si>
  <si>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</si>
  <si>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</si>
  <si>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</si>
  <si>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</si>
  <si>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</si>
  <si>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</si>
  <si>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</si>
  <si>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</si>
  <si>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Ville Loukasmäki</t>
  </si>
  <si>
    <t>9.</t>
  </si>
  <si>
    <t>KoU  2</t>
  </si>
  <si>
    <t>1.</t>
  </si>
  <si>
    <t>KylKai</t>
  </si>
  <si>
    <t>KylKai = Kylävuoren Kaiku, Kurikka</t>
  </si>
  <si>
    <t>27.10.1982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</si>
</sst>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7</v>
      </c>
      <c r="AD4" s="12">
        <v>4</v>
      </c>
      <c r="AE4" s="12">
        <v>41</v>
      </c>
      <c r="AF4" s="68">
        <v>0.47670000000000001</v>
      </c>
      <c r="AG4" s="69">
        <v>86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29</v>
      </c>
      <c r="AA5" s="12">
        <v>4</v>
      </c>
      <c r="AB5" s="12">
        <v>0</v>
      </c>
      <c r="AC5" s="12">
        <v>3</v>
      </c>
      <c r="AD5" s="12">
        <v>2</v>
      </c>
      <c r="AE5" s="12">
        <v>14</v>
      </c>
      <c r="AF5" s="68">
        <v>0.53839999999999999</v>
      </c>
      <c r="AG5" s="69">
        <v>26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3</v>
      </c>
      <c r="AR5" s="65">
        <v>0.5</v>
      </c>
      <c r="AS5" s="66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10</v>
      </c>
      <c r="AD6" s="36">
        <f>SUM(AD4:AD5)</f>
        <v>6</v>
      </c>
      <c r="AE6" s="36">
        <f>SUM(AE4:AE5)</f>
        <v>55</v>
      </c>
      <c r="AF6" s="37">
        <f>PRODUCT(AE6/AG6)</f>
        <v>0.49107142857142855</v>
      </c>
      <c r="AG6" s="21">
        <f>SUM(AG4:AG5)</f>
        <v>112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3</v>
      </c>
      <c r="AR6" s="37">
        <f>PRODUCT(AQ6/AS6)</f>
        <v>0.5</v>
      </c>
      <c r="AS6" s="39">
        <f>SUM(AS4:AS5)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0</v>
      </c>
      <c r="G11" s="47">
        <f>PRODUCT(AC6+AO6)</f>
        <v>11</v>
      </c>
      <c r="H11" s="47">
        <f>PRODUCT(AD6+AP6)</f>
        <v>6</v>
      </c>
      <c r="I11" s="47">
        <f>PRODUCT(AE6+AQ6)</f>
        <v>58</v>
      </c>
      <c r="J11" s="60">
        <f>PRODUCT(I11/K11)</f>
        <v>0.49152542372881358</v>
      </c>
      <c r="K11" s="10">
        <f>PRODUCT(AG6+AS6)</f>
        <v>118</v>
      </c>
      <c r="L11" s="53">
        <f>PRODUCT((F11+G11)/E11)</f>
        <v>0.45833333333333331</v>
      </c>
      <c r="M11" s="53">
        <f>PRODUCT(H11/E11)</f>
        <v>0.25</v>
      </c>
      <c r="N11" s="53">
        <f>PRODUCT((F11+G11+H11)/E11)</f>
        <v>0.70833333333333337</v>
      </c>
      <c r="O11" s="53">
        <f>PRODUCT(I11/E11)</f>
        <v>2.4166666666666665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11</v>
      </c>
      <c r="H12" s="47">
        <f t="shared" si="0"/>
        <v>6</v>
      </c>
      <c r="I12" s="47">
        <f t="shared" si="0"/>
        <v>58</v>
      </c>
      <c r="J12" s="60">
        <f>PRODUCT(I12/K12)</f>
        <v>0.49152542372881358</v>
      </c>
      <c r="K12" s="16">
        <f>SUM(K9:K11)</f>
        <v>118</v>
      </c>
      <c r="L12" s="53">
        <f>PRODUCT((F12+G12)/E12)</f>
        <v>0.45833333333333331</v>
      </c>
      <c r="M12" s="53">
        <f>PRODUCT(H12/E12)</f>
        <v>0.25</v>
      </c>
      <c r="N12" s="53">
        <f>PRODUCT((F12+G12+H12)/E12)</f>
        <v>0.70833333333333337</v>
      </c>
      <c r="O12" s="53">
        <f>PRODUCT(I12/E12)</f>
        <v>2.4166666666666665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2018-11-02T09:32:56Z</dcterms:modified>
</cp:coreProperties>
</file>