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F12" i="5"/>
  <c r="H12" i="5"/>
  <c r="M12" i="5" s="1"/>
  <c r="L12" i="5"/>
  <c r="J13" i="5"/>
  <c r="O13" i="5"/>
  <c r="O12" i="5"/>
  <c r="F13" i="5"/>
  <c r="AF7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<sst xmlns="http://schemas.openxmlformats.org/spreadsheetml/2006/main" count="71" uniqueCount="31">
  <si>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</si>
  <si>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</si>
  <si>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</si>
  <si>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</si>
  <si>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</si>
  <si>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</si>
  <si>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</si>
  <si>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</si>
  <si>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</si>
  <si>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</si>
  <si>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</si>
  <si>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</si>
  <si>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</si>
  <si>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</si>
  <si>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</si>
  <si>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</si>
  <si>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</si>
  <si>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</si>
  <si>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</si>
  <si>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</si>
  <si>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</si>
  <si>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</si>
  <si>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</si>
  <si>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</si>
  <si>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Turku-Pesis = Turku-Pesis  (Lännen Pallo)  (1949)</t>
  </si>
  <si>
    <t>Nico Lindström</t>
  </si>
  <si>
    <t>1.</t>
  </si>
  <si>
    <t>PöU</t>
  </si>
  <si>
    <t>7.</t>
  </si>
  <si>
    <t>Turku-Pesis</t>
  </si>
  <si>
    <t>20.6.1996   Turku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</si>
</sst>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7.285156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3</v>
      </c>
      <c r="AH4" s="7"/>
      <c r="AI4" s="7"/>
      <c r="AJ4" s="7"/>
      <c r="AK4" s="7"/>
      <c r="AL4" s="10"/>
      <c r="AM4" s="12">
        <v>8</v>
      </c>
      <c r="AN4" s="12">
        <v>0</v>
      </c>
      <c r="AO4" s="12">
        <v>3</v>
      </c>
      <c r="AP4" s="12">
        <v>9</v>
      </c>
      <c r="AQ4" s="12">
        <v>40</v>
      </c>
      <c r="AR4" s="65">
        <v>0.74070000000000003</v>
      </c>
      <c r="AS4" s="66">
        <v>54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29</v>
      </c>
      <c r="AA6" s="12">
        <v>9</v>
      </c>
      <c r="AB6" s="12">
        <v>0</v>
      </c>
      <c r="AC6" s="12">
        <v>1</v>
      </c>
      <c r="AD6" s="12">
        <v>2</v>
      </c>
      <c r="AE6" s="12">
        <v>9</v>
      </c>
      <c r="AF6" s="68">
        <v>0.23069999999999999</v>
      </c>
      <c r="AG6" s="69">
        <v>39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12</v>
      </c>
      <c r="AB7" s="36">
        <f>SUM(AB4:AB6)</f>
        <v>0</v>
      </c>
      <c r="AC7" s="36">
        <f>SUM(AC4:AC6)</f>
        <v>1</v>
      </c>
      <c r="AD7" s="36">
        <f>SUM(AD4:AD6)</f>
        <v>2</v>
      </c>
      <c r="AE7" s="36">
        <f>SUM(AE4:AE6)</f>
        <v>9</v>
      </c>
      <c r="AF7" s="37">
        <f>PRODUCT(AE7/AG7)</f>
        <v>0.21428571428571427</v>
      </c>
      <c r="AG7" s="21">
        <f>SUM(AG4:AG6)</f>
        <v>42</v>
      </c>
      <c r="AH7" s="18"/>
      <c r="AI7" s="29"/>
      <c r="AJ7" s="41"/>
      <c r="AK7" s="42"/>
      <c r="AL7" s="10"/>
      <c r="AM7" s="36">
        <f>SUM(AM4:AM6)</f>
        <v>8</v>
      </c>
      <c r="AN7" s="36">
        <f>SUM(AN4:AN6)</f>
        <v>0</v>
      </c>
      <c r="AO7" s="36">
        <f>SUM(AO4:AO6)</f>
        <v>3</v>
      </c>
      <c r="AP7" s="36">
        <f>SUM(AP4:AP6)</f>
        <v>9</v>
      </c>
      <c r="AQ7" s="36">
        <f>SUM(AQ4:AQ6)</f>
        <v>40</v>
      </c>
      <c r="AR7" s="37">
        <f>PRODUCT(AQ7/AS7)</f>
        <v>0.7407407407407407</v>
      </c>
      <c r="AS7" s="39">
        <f>SUM(AS4:AS6)</f>
        <v>54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0</v>
      </c>
      <c r="G12" s="47">
        <f>PRODUCT(AC7+AO7)</f>
        <v>4</v>
      </c>
      <c r="H12" s="47">
        <f>PRODUCT(AD7+AP7)</f>
        <v>11</v>
      </c>
      <c r="I12" s="47">
        <f>PRODUCT(AE7+AQ7)</f>
        <v>49</v>
      </c>
      <c r="J12" s="60">
        <f>PRODUCT(I12/K12)</f>
        <v>0.51041666666666663</v>
      </c>
      <c r="K12" s="10">
        <f>PRODUCT(AG7+AS7)</f>
        <v>96</v>
      </c>
      <c r="L12" s="53">
        <f>PRODUCT((F12+G12)/E12)</f>
        <v>0.2</v>
      </c>
      <c r="M12" s="53">
        <f>PRODUCT(H12/E12)</f>
        <v>0.55000000000000004</v>
      </c>
      <c r="N12" s="53">
        <f>PRODUCT((F12+G12+H12)/E12)</f>
        <v>0.75</v>
      </c>
      <c r="O12" s="53">
        <f>PRODUCT(I12/E12)</f>
        <v>2.4500000000000002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0">SUM(F10:F12)</f>
        <v>0</v>
      </c>
      <c r="G13" s="47">
        <f t="shared" si="0"/>
        <v>4</v>
      </c>
      <c r="H13" s="47">
        <f t="shared" si="0"/>
        <v>11</v>
      </c>
      <c r="I13" s="47">
        <f t="shared" si="0"/>
        <v>49</v>
      </c>
      <c r="J13" s="60">
        <f>PRODUCT(I13/K13)</f>
        <v>0.51041666666666663</v>
      </c>
      <c r="K13" s="16">
        <f>SUM(K10:K12)</f>
        <v>96</v>
      </c>
      <c r="L13" s="53">
        <f>PRODUCT((F13+G13)/E13)</f>
        <v>0.2</v>
      </c>
      <c r="M13" s="53">
        <f>PRODUCT(H13/E13)</f>
        <v>0.55000000000000004</v>
      </c>
      <c r="N13" s="53">
        <f>PRODUCT((F13+G13+H13)/E13)</f>
        <v>0.75</v>
      </c>
      <c r="O13" s="53">
        <f>PRODUCT(I13/E13)</f>
        <v>2.4500000000000002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2018-11-01T21:44:04Z</dcterms:modified>
</cp:coreProperties>
</file>