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l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F6" i="5" l="1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2" i="5" s="1"/>
  <c r="J12" i="5" s="1"/>
  <c r="K11" i="5"/>
  <c r="J11" i="5" s="1"/>
  <c r="F11" i="5"/>
  <c r="L11" i="5" s="1"/>
  <c r="H11" i="5"/>
  <c r="H12" i="5" s="1"/>
  <c r="O12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<sst xmlns="http://schemas.openxmlformats.org/spreadsheetml/2006/main" count="71" uniqueCount="30">
  <si>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</si>
  <si>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</si>
  <si>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</si>
  <si>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</si>
  <si>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</si>
  <si>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</si>
  <si>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</si>
  <si>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</si>
  <si>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</si>
  <si>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</si>
  <si>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</si>
  <si>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</si>
  <si>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</si>
  <si>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</si>
  <si>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</si>
  <si>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</si>
  <si>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</si>
  <si>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</si>
  <si>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</si>
  <si>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</si>
  <si>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</si>
  <si>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</si>
  <si>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</si>
  <si>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</si>
  <si>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</si>
  <si>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</si>
  <si>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</si>
  <si>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Patrik Lindroos</t>
  </si>
  <si>
    <t>27.6.2002   Kuusankoski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</si>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</sst>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9</v>
      </c>
      <c r="AB4" s="12">
        <v>0</v>
      </c>
      <c r="AC4" s="12">
        <v>0</v>
      </c>
      <c r="AD4" s="13">
        <v>1</v>
      </c>
      <c r="AE4" s="12">
        <v>5</v>
      </c>
      <c r="AF4" s="67">
        <v>0.1724</v>
      </c>
      <c r="AG4" s="19">
        <v>29</v>
      </c>
      <c r="AH4" s="40"/>
      <c r="AI4" s="7"/>
      <c r="AJ4" s="7"/>
      <c r="AK4" s="7"/>
      <c r="AM4" s="12">
        <v>2</v>
      </c>
      <c r="AN4" s="12">
        <v>0</v>
      </c>
      <c r="AO4" s="12">
        <v>1</v>
      </c>
      <c r="AP4" s="12">
        <v>0</v>
      </c>
      <c r="AQ4" s="12">
        <v>4</v>
      </c>
      <c r="AR4" s="65">
        <v>0.44440000000000002</v>
      </c>
      <c r="AS4" s="19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1</v>
      </c>
      <c r="AD5" s="12">
        <v>0</v>
      </c>
      <c r="AE5" s="12">
        <v>8</v>
      </c>
      <c r="AF5" s="32">
        <v>0.57140000000000002</v>
      </c>
      <c r="AG5" s="19">
        <v>14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12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1</v>
      </c>
      <c r="AE6" s="36">
        <f t="shared" si="2"/>
        <v>13</v>
      </c>
      <c r="AF6" s="37">
        <f>PRODUCT(AE6/AG6)</f>
        <v>0.30232558139534882</v>
      </c>
      <c r="AG6" s="21">
        <f t="shared" si="2"/>
        <v>43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0</v>
      </c>
      <c r="AQ6" s="36">
        <f t="shared" si="3"/>
        <v>4</v>
      </c>
      <c r="AR6" s="37">
        <f>PRODUCT(AQ6/AS6)</f>
        <v>0.44444444444444442</v>
      </c>
      <c r="AS6" s="39">
        <f t="shared" ref="AS6" si="4"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1</v>
      </c>
      <c r="I11" s="47">
        <f>PRODUCT(AE6+AQ6)</f>
        <v>17</v>
      </c>
      <c r="J11" s="60">
        <f>PRODUCT(I11/K11)</f>
        <v>0.32692307692307693</v>
      </c>
      <c r="K11" s="10">
        <f>PRODUCT(AG6+AS6)</f>
        <v>52</v>
      </c>
      <c r="L11" s="53">
        <f>PRODUCT((F11+G11)/E11)</f>
        <v>0.14285714285714285</v>
      </c>
      <c r="M11" s="53">
        <f>PRODUCT(H11/E11)</f>
        <v>7.1428571428571425E-2</v>
      </c>
      <c r="N11" s="53">
        <f>PRODUCT((F11+G11+H11)/E11)</f>
        <v>0.21428571428571427</v>
      </c>
      <c r="O11" s="53">
        <f>PRODUCT(I11/E11)</f>
        <v>1.2142857142857142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5">SUM(F9:F11)</f>
        <v>0</v>
      </c>
      <c r="G12" s="47">
        <f t="shared" si="5"/>
        <v>2</v>
      </c>
      <c r="H12" s="47">
        <f t="shared" si="5"/>
        <v>1</v>
      </c>
      <c r="I12" s="47">
        <f t="shared" si="5"/>
        <v>17</v>
      </c>
      <c r="J12" s="60">
        <f>PRODUCT(I12/K12)</f>
        <v>0.32692307692307693</v>
      </c>
      <c r="K12" s="16">
        <f>SUM(K9:K11)</f>
        <v>52</v>
      </c>
      <c r="L12" s="53">
        <f>PRODUCT((F12+G12)/E12)</f>
        <v>0.14285714285714285</v>
      </c>
      <c r="M12" s="53">
        <f>PRODUCT(H12/E12)</f>
        <v>7.1428571428571425E-2</v>
      </c>
      <c r="N12" s="53">
        <f>PRODUCT((F12+G12+H12)/E12)</f>
        <v>0.21428571428571427</v>
      </c>
      <c r="O12" s="53">
        <f>PRODUCT(I12/E12)</f>
        <v>1.2142857142857142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2020-08-30T08:49:26Z</dcterms:modified>
</cp:coreProperties>
</file>