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2" i="5" l="1"/>
  <c r="K15" i="5" s="1"/>
  <c r="AS9" i="5"/>
  <c r="AQ9" i="5"/>
  <c r="AP9" i="5"/>
  <c r="AO9" i="5"/>
  <c r="AN9" i="5"/>
  <c r="AM9" i="5"/>
  <c r="AG9" i="5"/>
  <c r="K14" i="5" s="1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K13" i="5" s="1"/>
  <c r="I9" i="5"/>
  <c r="I13" i="5" s="1"/>
  <c r="H9" i="5"/>
  <c r="H13" i="5" s="1"/>
  <c r="G9" i="5"/>
  <c r="G13" i="5" s="1"/>
  <c r="F9" i="5"/>
  <c r="F13" i="5" s="1"/>
  <c r="E9" i="5"/>
  <c r="E13" i="5" s="1"/>
  <c r="O13" i="5" l="1"/>
  <c r="F15" i="5"/>
  <c r="N13" i="5"/>
  <c r="L13" i="5"/>
  <c r="H15" i="5"/>
  <c r="M13" i="5"/>
  <c r="O14" i="5"/>
  <c r="M14" i="5"/>
  <c r="E15" i="5"/>
  <c r="M15" i="5" s="1"/>
  <c r="I15" i="5"/>
  <c r="G15" i="5"/>
  <c r="N15" i="5" s="1"/>
  <c r="N14" i="5"/>
  <c r="L14" i="5"/>
  <c r="L15" i="5" l="1"/>
  <c r="O15" i="5"/>
</calcChain>
</file>

<file path=xl/sharedStrings.xml><?xml version="1.0" encoding="utf-8"?>
<sst xmlns="http://schemas.openxmlformats.org/spreadsheetml/2006/main" count="79" uniqueCount="37">
  <si>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</si>
  <si>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</si>
  <si>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</si>
  <si>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</si>
  <si>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</si>
  <si>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</si>
  <si>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</si>
  <si>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</si>
  <si>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</si>
  <si>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</si>
  <si>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</si>
  <si>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</si>
  <si>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</si>
  <si>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</si>
  <si>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</si>
  <si>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</si>
  <si>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</si>
  <si>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</si>
  <si>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</si>
  <si>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</si>
  <si>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</si>
  <si>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</si>
  <si>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</si>
  <si>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</si>
  <si>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KuPu = Kuusankosken Puhti  (1910)</t>
  </si>
  <si>
    <t>LP = Loimaan Palloilijat  (1931)</t>
  </si>
  <si>
    <t>UPV = Ulvilan Pesä-Veikot  (1957)</t>
  </si>
  <si>
    <t>Simo Lieskivi</t>
  </si>
  <si>
    <t>11.</t>
  </si>
  <si>
    <t>LP</t>
  </si>
  <si>
    <t>10.5.1957</t>
  </si>
  <si>
    <t>6.</t>
  </si>
  <si>
    <t>5.</t>
  </si>
  <si>
    <t>7.</t>
  </si>
  <si>
    <t>9.</t>
  </si>
  <si>
    <t>KuPu</t>
  </si>
  <si>
    <t>UPV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</si>
</sst>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9" t="s">
        <v>27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28</v>
      </c>
      <c r="D4" s="1" t="s">
        <v>29</v>
      </c>
      <c r="E4" s="12">
        <v>10</v>
      </c>
      <c r="F4" s="12">
        <v>0</v>
      </c>
      <c r="G4" s="12">
        <v>4</v>
      </c>
      <c r="H4" s="12">
        <v>5</v>
      </c>
      <c r="I4" s="12"/>
      <c r="J4" s="32"/>
      <c r="K4" s="70"/>
      <c r="L4" s="7"/>
      <c r="M4" s="7"/>
      <c r="N4" s="7"/>
      <c r="O4" s="7"/>
      <c r="P4" s="10"/>
      <c r="Q4" s="12">
        <v>10</v>
      </c>
      <c r="R4" s="12">
        <v>0</v>
      </c>
      <c r="S4" s="12">
        <v>6</v>
      </c>
      <c r="T4" s="12">
        <v>12</v>
      </c>
      <c r="U4" s="12"/>
      <c r="V4" s="59"/>
      <c r="W4" s="19"/>
      <c r="X4" s="12"/>
      <c r="Y4" s="12"/>
      <c r="Z4" s="67"/>
      <c r="AA4" s="12"/>
      <c r="AB4" s="12"/>
      <c r="AC4" s="12"/>
      <c r="AD4" s="12"/>
      <c r="AE4" s="12"/>
      <c r="AF4" s="68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7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1983</v>
      </c>
      <c r="Y6" s="12" t="s">
        <v>31</v>
      </c>
      <c r="Z6" s="67" t="s">
        <v>29</v>
      </c>
      <c r="AA6" s="12">
        <v>18</v>
      </c>
      <c r="AB6" s="12">
        <v>3</v>
      </c>
      <c r="AC6" s="12">
        <v>11</v>
      </c>
      <c r="AD6" s="12">
        <v>30</v>
      </c>
      <c r="AE6" s="12"/>
      <c r="AF6" s="68"/>
      <c r="AG6" s="10"/>
      <c r="AH6" s="7"/>
      <c r="AI6" s="7" t="s">
        <v>32</v>
      </c>
      <c r="AJ6" s="7" t="s">
        <v>33</v>
      </c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1984</v>
      </c>
      <c r="Y7" s="12" t="s">
        <v>34</v>
      </c>
      <c r="Z7" s="67" t="s">
        <v>35</v>
      </c>
      <c r="AA7" s="12">
        <v>16</v>
      </c>
      <c r="AB7" s="12">
        <v>3</v>
      </c>
      <c r="AC7" s="12">
        <v>13</v>
      </c>
      <c r="AD7" s="12">
        <v>19</v>
      </c>
      <c r="AE7" s="12"/>
      <c r="AF7" s="68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1985</v>
      </c>
      <c r="C8" s="12" t="s">
        <v>28</v>
      </c>
      <c r="D8" s="1" t="s">
        <v>36</v>
      </c>
      <c r="E8" s="12">
        <v>14</v>
      </c>
      <c r="F8" s="12">
        <v>1</v>
      </c>
      <c r="G8" s="12">
        <v>5</v>
      </c>
      <c r="H8" s="12">
        <v>8</v>
      </c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67"/>
      <c r="AA8" s="12"/>
      <c r="AB8" s="12"/>
      <c r="AC8" s="12"/>
      <c r="AD8" s="12"/>
      <c r="AE8" s="12"/>
      <c r="AF8" s="68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24</v>
      </c>
      <c r="F9" s="36">
        <f>SUM(F4:F8)</f>
        <v>1</v>
      </c>
      <c r="G9" s="36">
        <f>SUM(G4:G8)</f>
        <v>9</v>
      </c>
      <c r="H9" s="36">
        <f>SUM(H4:H8)</f>
        <v>13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10</v>
      </c>
      <c r="R9" s="36">
        <f>SUM(R4:R8)</f>
        <v>0</v>
      </c>
      <c r="S9" s="36">
        <f>SUM(S4:S8)</f>
        <v>6</v>
      </c>
      <c r="T9" s="36">
        <f>SUM(T4:T8)</f>
        <v>12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34</v>
      </c>
      <c r="AB9" s="36">
        <f>SUM(AB4:AB8)</f>
        <v>6</v>
      </c>
      <c r="AC9" s="36">
        <f>SUM(AC4:AC8)</f>
        <v>24</v>
      </c>
      <c r="AD9" s="36">
        <f>SUM(AD4:AD8)</f>
        <v>49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25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34</v>
      </c>
      <c r="F13" s="47">
        <f>PRODUCT(F9+R9)</f>
        <v>1</v>
      </c>
      <c r="G13" s="47">
        <f>PRODUCT(G9+S9)</f>
        <v>15</v>
      </c>
      <c r="H13" s="47">
        <f>PRODUCT(H9+T9)</f>
        <v>25</v>
      </c>
      <c r="I13" s="47">
        <f>PRODUCT(I9+U9)</f>
        <v>0</v>
      </c>
      <c r="J13" s="60">
        <v>0</v>
      </c>
      <c r="K13" s="16">
        <f>PRODUCT(K9+W9)</f>
        <v>0</v>
      </c>
      <c r="L13" s="53">
        <f>PRODUCT((F13+G13)/E13)</f>
        <v>0.47058823529411764</v>
      </c>
      <c r="M13" s="53">
        <f>PRODUCT(H13/E13)</f>
        <v>0.73529411764705888</v>
      </c>
      <c r="N13" s="53">
        <f>PRODUCT((F13+G13+H13)/E13)</f>
        <v>1.2058823529411764</v>
      </c>
      <c r="O13" s="53">
        <f>PRODUCT(I13/E13)</f>
        <v>0</v>
      </c>
      <c r="Q13" s="17"/>
      <c r="R13" s="17"/>
      <c r="S13" s="17"/>
      <c r="T13" s="54" t="s">
        <v>26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34</v>
      </c>
      <c r="F14" s="47">
        <f>PRODUCT(AB9+AN9)</f>
        <v>6</v>
      </c>
      <c r="G14" s="47">
        <f>PRODUCT(AC9+AO9)</f>
        <v>24</v>
      </c>
      <c r="H14" s="47">
        <f>PRODUCT(AD9+AP9)</f>
        <v>49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0.88235294117647056</v>
      </c>
      <c r="M14" s="53">
        <f>PRODUCT(H14/E14)</f>
        <v>1.4411764705882353</v>
      </c>
      <c r="N14" s="53">
        <f>PRODUCT((F14+G14+H14)/E14)</f>
        <v>2.3235294117647061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68</v>
      </c>
      <c r="F15" s="47">
        <f t="shared" ref="F15:I15" si="0">SUM(F12:F14)</f>
        <v>7</v>
      </c>
      <c r="G15" s="47">
        <f t="shared" si="0"/>
        <v>39</v>
      </c>
      <c r="H15" s="47">
        <f t="shared" si="0"/>
        <v>74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0.67647058823529416</v>
      </c>
      <c r="M15" s="53">
        <f>PRODUCT(H15/E15)</f>
        <v>1.088235294117647</v>
      </c>
      <c r="N15" s="53">
        <f>PRODUCT((F15+G15+H15)/E15)</f>
        <v>1.7647058823529411</v>
      </c>
      <c r="O15" s="53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2018-12-19T10:40:28Z</dcterms:modified>
</cp:coreProperties>
</file>