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16" i="3" l="1"/>
  <c r="AQ16" i="3"/>
  <c r="AP16" i="3"/>
  <c r="AO16" i="3"/>
  <c r="AN16" i="3"/>
  <c r="AM16" i="3"/>
  <c r="AG16" i="3"/>
  <c r="AE16" i="3"/>
  <c r="I21" i="3" s="1"/>
  <c r="AD16" i="3"/>
  <c r="AC16" i="3"/>
  <c r="G21" i="3" s="1"/>
  <c r="AB16" i="3"/>
  <c r="AA16" i="3"/>
  <c r="E21" i="3" s="1"/>
  <c r="W16" i="3"/>
  <c r="V16" i="3" s="1"/>
  <c r="U16" i="3"/>
  <c r="T16" i="3"/>
  <c r="S16" i="3"/>
  <c r="R16" i="3"/>
  <c r="Q16" i="3"/>
  <c r="K16" i="3"/>
  <c r="K20" i="3" s="1"/>
  <c r="I16" i="3"/>
  <c r="I20" i="3" s="1"/>
  <c r="H16" i="3"/>
  <c r="H20" i="3" s="1"/>
  <c r="M20" i="3" s="1"/>
  <c r="G16" i="3"/>
  <c r="G20" i="3" s="1"/>
  <c r="G22" i="3" s="1"/>
  <c r="F16" i="3"/>
  <c r="F20" i="3" s="1"/>
  <c r="E16" i="3"/>
  <c r="E20" i="3" s="1"/>
  <c r="E22" i="3" s="1"/>
  <c r="N20" i="3" l="1"/>
  <c r="L20" i="3"/>
  <c r="J16" i="3"/>
  <c r="I22" i="3"/>
  <c r="O22" i="3" s="1"/>
  <c r="O20" i="3"/>
  <c r="J20" i="3"/>
  <c r="AR16" i="3"/>
  <c r="K21" i="3"/>
  <c r="J21" i="3" s="1"/>
  <c r="F21" i="3"/>
  <c r="L21" i="3" s="1"/>
  <c r="H21" i="3"/>
  <c r="M21" i="3" s="1"/>
  <c r="O21" i="3"/>
  <c r="AF16" i="3"/>
  <c r="K22" i="3" l="1"/>
  <c r="J22" i="3" s="1"/>
  <c r="N21" i="3"/>
  <c r="F22" i="3"/>
  <c r="H22" i="3"/>
  <c r="M22" i="3" s="1"/>
  <c r="L22" i="3"/>
  <c r="N22" i="3" l="1"/>
</calcChain>
</file>

<file path=xl/sharedStrings.xml><?xml version="1.0" encoding="utf-8"?>
<sst xmlns="http://schemas.openxmlformats.org/spreadsheetml/2006/main" count="137" uniqueCount="64">
  <si>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</si>
  <si>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</si>
  <si>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</si>
  <si>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</si>
  <si>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</si>
  <si>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</si>
  <si>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</si>
  <si>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</si>
  <si>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</si>
  <si>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</si>
  <si>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</si>
  <si>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</si>
  <si>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</si>
  <si>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</si>
  <si>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2.</t>
  </si>
  <si>
    <t>6.</t>
  </si>
  <si>
    <t>1.</t>
  </si>
  <si>
    <t>Seurat</t>
  </si>
  <si>
    <t>Juha Leskinen</t>
  </si>
  <si>
    <t>YKKÖSPESIS</t>
  </si>
  <si>
    <t>HP</t>
  </si>
  <si>
    <t>9.</t>
  </si>
  <si>
    <t>HP = Haminan Palloilijat  (1928),  kasvattajaseura</t>
  </si>
  <si>
    <t>18.4.1990   Hamina</t>
  </si>
  <si>
    <t>8.</t>
  </si>
  <si>
    <t>3.</t>
  </si>
  <si>
    <t>5.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</si>
  <si>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</si>
  <si>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</si>
  <si>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</si>
  <si>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</si>
  <si>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</si>
  <si>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</si>
  <si>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</si>
  <si>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</si>
  <si>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</si>
  <si>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</si>
  <si>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</si>
  <si>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</si>
  <si>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</si>
  <si>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26.06. 2009  Kuopio</t>
  </si>
  <si>
    <t xml:space="preserve">  1-0  (3-2, 3-3)</t>
  </si>
  <si>
    <t>Itä</t>
  </si>
  <si>
    <t>Petri Pulliainen</t>
  </si>
  <si>
    <t>2136</t>
  </si>
  <si>
    <t>jok</t>
  </si>
  <si>
    <t xml:space="preserve"> ITÄ - LÄNSI - KORTTI</t>
  </si>
  <si>
    <t>3/7</t>
  </si>
  <si>
    <t>1/1</t>
  </si>
  <si>
    <t>1/5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</si>
  <si>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</si>
  <si>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</si>
  <si>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</si>
  <si>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</si>
  <si>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</si>
  <si>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</si>
  <si>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</si>
  <si>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</si>
  <si>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</si>
  <si>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</si>
  <si>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KPL = Kouvolan Pallonlyöjät  (1931)</t>
  </si>
  <si>
    <t>KPL  2</t>
  </si>
  <si>
    <t>4.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</si>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</sst>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4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4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8" fillId="4" borderId="9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7" borderId="7" xfId="0" applyNumberFormat="1" applyFont="1" applyFill="1" applyBorder="1" applyAlignment="1">
      <alignment horizontal="center"/>
    </xf>
    <xf numFmtId="164" fontId="3" fillId="7" borderId="1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3" fillId="5" borderId="14" xfId="0" applyFont="1" applyFill="1" applyBorder="1"/>
    <xf numFmtId="0" fontId="3" fillId="5" borderId="12" xfId="0" applyFont="1" applyFill="1" applyBorder="1"/>
    <xf numFmtId="0" fontId="3" fillId="5" borderId="15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  <xf numFmtId="49" fontId="3" fillId="3" borderId="1" xfId="0" applyNumberFormat="1" applyFont="1" applyFill="1" applyBorder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2" t="s">
        <v>18</v>
      </c>
      <c r="C1" s="3"/>
      <c r="D1" s="4"/>
      <c r="E1" s="5" t="s">
        <v>23</v>
      </c>
      <c r="F1" s="5"/>
      <c r="G1" s="6"/>
      <c r="H1" s="6"/>
      <c r="I1" s="68"/>
      <c r="J1" s="69"/>
      <c r="K1" s="70"/>
      <c r="L1" s="68"/>
      <c r="M1" s="68"/>
      <c r="N1" s="68"/>
      <c r="O1" s="68"/>
      <c r="P1" s="68"/>
      <c r="Q1" s="68"/>
      <c r="R1" s="69"/>
      <c r="S1" s="69"/>
      <c r="T1" s="69"/>
      <c r="U1" s="69"/>
      <c r="V1" s="69"/>
      <c r="W1" s="69"/>
      <c r="X1" s="69"/>
      <c r="Y1" s="69"/>
      <c r="Z1" s="69"/>
      <c r="AA1" s="5"/>
      <c r="AB1" s="5"/>
      <c r="AC1" s="6"/>
      <c r="AD1" s="6"/>
      <c r="AE1" s="68"/>
      <c r="AF1" s="69"/>
      <c r="AG1" s="70"/>
      <c r="AH1" s="68"/>
      <c r="AI1" s="68"/>
      <c r="AJ1" s="68"/>
      <c r="AK1" s="68"/>
      <c r="AL1" s="68"/>
      <c r="AM1" s="68"/>
      <c r="AN1" s="69"/>
      <c r="AO1" s="69"/>
      <c r="AP1" s="69"/>
      <c r="AQ1" s="69"/>
      <c r="AR1" s="69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71" t="s">
        <v>19</v>
      </c>
      <c r="C2" s="34"/>
      <c r="D2" s="72"/>
      <c r="E2" s="14" t="s">
        <v>7</v>
      </c>
      <c r="F2" s="67"/>
      <c r="G2" s="67"/>
      <c r="H2" s="67"/>
      <c r="I2" s="73"/>
      <c r="J2" s="15"/>
      <c r="K2" s="74"/>
      <c r="L2" s="28" t="s">
        <v>50</v>
      </c>
      <c r="M2" s="67"/>
      <c r="N2" s="67"/>
      <c r="O2" s="37"/>
      <c r="P2" s="12"/>
      <c r="Q2" s="28" t="s">
        <v>51</v>
      </c>
      <c r="R2" s="67"/>
      <c r="S2" s="67"/>
      <c r="T2" s="67"/>
      <c r="U2" s="73"/>
      <c r="V2" s="37"/>
      <c r="W2" s="12"/>
      <c r="X2" s="75" t="s">
        <v>52</v>
      </c>
      <c r="Y2" s="76"/>
      <c r="Z2" s="77"/>
      <c r="AA2" s="14" t="s">
        <v>7</v>
      </c>
      <c r="AB2" s="67"/>
      <c r="AC2" s="67"/>
      <c r="AD2" s="67"/>
      <c r="AE2" s="73"/>
      <c r="AF2" s="15"/>
      <c r="AG2" s="74"/>
      <c r="AH2" s="28" t="s">
        <v>53</v>
      </c>
      <c r="AI2" s="67"/>
      <c r="AJ2" s="67"/>
      <c r="AK2" s="37"/>
      <c r="AL2" s="12"/>
      <c r="AM2" s="28" t="s">
        <v>51</v>
      </c>
      <c r="AN2" s="67"/>
      <c r="AO2" s="67"/>
      <c r="AP2" s="67"/>
      <c r="AQ2" s="73"/>
      <c r="AR2" s="37"/>
      <c r="AS2" s="78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14" t="s">
        <v>1</v>
      </c>
      <c r="E3" s="13" t="s">
        <v>2</v>
      </c>
      <c r="F3" s="13" t="s">
        <v>6</v>
      </c>
      <c r="G3" s="15" t="s">
        <v>4</v>
      </c>
      <c r="H3" s="13" t="s">
        <v>5</v>
      </c>
      <c r="I3" s="13" t="s">
        <v>8</v>
      </c>
      <c r="J3" s="13" t="s">
        <v>9</v>
      </c>
      <c r="K3" s="78"/>
      <c r="L3" s="13" t="s">
        <v>4</v>
      </c>
      <c r="M3" s="13" t="s">
        <v>5</v>
      </c>
      <c r="N3" s="13" t="s">
        <v>54</v>
      </c>
      <c r="O3" s="13" t="s">
        <v>8</v>
      </c>
      <c r="P3" s="16"/>
      <c r="Q3" s="13" t="s">
        <v>2</v>
      </c>
      <c r="R3" s="13" t="s">
        <v>6</v>
      </c>
      <c r="S3" s="15" t="s">
        <v>4</v>
      </c>
      <c r="T3" s="13" t="s">
        <v>5</v>
      </c>
      <c r="U3" s="13" t="s">
        <v>8</v>
      </c>
      <c r="V3" s="13" t="s">
        <v>9</v>
      </c>
      <c r="W3" s="78"/>
      <c r="X3" s="13" t="s">
        <v>0</v>
      </c>
      <c r="Y3" s="13" t="s">
        <v>3</v>
      </c>
      <c r="Z3" s="14" t="s">
        <v>1</v>
      </c>
      <c r="AA3" s="13" t="s">
        <v>2</v>
      </c>
      <c r="AB3" s="13" t="s">
        <v>6</v>
      </c>
      <c r="AC3" s="15" t="s">
        <v>4</v>
      </c>
      <c r="AD3" s="13" t="s">
        <v>5</v>
      </c>
      <c r="AE3" s="13" t="s">
        <v>8</v>
      </c>
      <c r="AF3" s="13" t="s">
        <v>9</v>
      </c>
      <c r="AG3" s="78"/>
      <c r="AH3" s="13" t="s">
        <v>4</v>
      </c>
      <c r="AI3" s="13" t="s">
        <v>5</v>
      </c>
      <c r="AJ3" s="13" t="s">
        <v>54</v>
      </c>
      <c r="AK3" s="13" t="s">
        <v>8</v>
      </c>
      <c r="AL3" s="16"/>
      <c r="AM3" s="13" t="s">
        <v>2</v>
      </c>
      <c r="AN3" s="13" t="s">
        <v>6</v>
      </c>
      <c r="AO3" s="15" t="s">
        <v>4</v>
      </c>
      <c r="AP3" s="13" t="s">
        <v>5</v>
      </c>
      <c r="AQ3" s="13" t="s">
        <v>8</v>
      </c>
      <c r="AR3" s="13" t="s">
        <v>9</v>
      </c>
      <c r="AS3" s="78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0"/>
      <c r="C4" s="22"/>
      <c r="D4" s="2"/>
      <c r="E4" s="20"/>
      <c r="F4" s="20"/>
      <c r="G4" s="20"/>
      <c r="H4" s="21"/>
      <c r="I4" s="20"/>
      <c r="J4" s="79"/>
      <c r="K4" s="19"/>
      <c r="L4" s="80"/>
      <c r="M4" s="13"/>
      <c r="N4" s="13"/>
      <c r="O4" s="13"/>
      <c r="P4" s="16"/>
      <c r="Q4" s="20"/>
      <c r="R4" s="20"/>
      <c r="S4" s="21"/>
      <c r="T4" s="20"/>
      <c r="U4" s="20"/>
      <c r="V4" s="81"/>
      <c r="W4" s="19"/>
      <c r="X4" s="20">
        <v>2008</v>
      </c>
      <c r="Y4" s="20" t="s">
        <v>15</v>
      </c>
      <c r="Z4" s="2" t="s">
        <v>20</v>
      </c>
      <c r="AA4" s="20">
        <v>2</v>
      </c>
      <c r="AB4" s="20">
        <v>0</v>
      </c>
      <c r="AC4" s="20">
        <v>1</v>
      </c>
      <c r="AD4" s="20">
        <v>0</v>
      </c>
      <c r="AE4" s="20">
        <v>7</v>
      </c>
      <c r="AF4" s="31">
        <v>0.53839999999999999</v>
      </c>
      <c r="AG4" s="104">
        <v>13</v>
      </c>
      <c r="AH4" s="13"/>
      <c r="AI4" s="13"/>
      <c r="AJ4" s="13"/>
      <c r="AK4" s="13"/>
      <c r="AL4" s="16"/>
      <c r="AM4" s="20"/>
      <c r="AN4" s="20"/>
      <c r="AO4" s="20"/>
      <c r="AP4" s="20"/>
      <c r="AQ4" s="20"/>
      <c r="AR4" s="82"/>
      <c r="AS4" s="83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0"/>
      <c r="C5" s="22"/>
      <c r="D5" s="2"/>
      <c r="E5" s="20"/>
      <c r="F5" s="20"/>
      <c r="G5" s="20"/>
      <c r="H5" s="21"/>
      <c r="I5" s="20"/>
      <c r="J5" s="79"/>
      <c r="K5" s="19"/>
      <c r="L5" s="80"/>
      <c r="M5" s="13"/>
      <c r="N5" s="13"/>
      <c r="O5" s="13"/>
      <c r="P5" s="16"/>
      <c r="Q5" s="20"/>
      <c r="R5" s="20"/>
      <c r="S5" s="21"/>
      <c r="T5" s="20"/>
      <c r="U5" s="20"/>
      <c r="V5" s="81"/>
      <c r="W5" s="19"/>
      <c r="X5" s="20">
        <v>2009</v>
      </c>
      <c r="Y5" s="20" t="s">
        <v>16</v>
      </c>
      <c r="Z5" s="2" t="s">
        <v>20</v>
      </c>
      <c r="AA5" s="20">
        <v>17</v>
      </c>
      <c r="AB5" s="20">
        <v>3</v>
      </c>
      <c r="AC5" s="20">
        <v>54</v>
      </c>
      <c r="AD5" s="20">
        <v>9</v>
      </c>
      <c r="AE5" s="20">
        <v>77</v>
      </c>
      <c r="AF5" s="31">
        <v>0.59230000000000005</v>
      </c>
      <c r="AG5" s="104">
        <v>130</v>
      </c>
      <c r="AH5" s="20" t="s">
        <v>16</v>
      </c>
      <c r="AI5" s="13"/>
      <c r="AJ5" s="20" t="s">
        <v>16</v>
      </c>
      <c r="AK5" s="13"/>
      <c r="AL5" s="16"/>
      <c r="AM5" s="20">
        <v>7</v>
      </c>
      <c r="AN5" s="20">
        <v>0</v>
      </c>
      <c r="AO5" s="20">
        <v>7</v>
      </c>
      <c r="AP5" s="20">
        <v>3</v>
      </c>
      <c r="AQ5" s="20">
        <v>15</v>
      </c>
      <c r="AR5" s="82">
        <v>0.41660000000000003</v>
      </c>
      <c r="AS5" s="105">
        <v>36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0">
        <v>2010</v>
      </c>
      <c r="C6" s="22" t="s">
        <v>21</v>
      </c>
      <c r="D6" s="2" t="s">
        <v>20</v>
      </c>
      <c r="E6" s="20">
        <v>19</v>
      </c>
      <c r="F6" s="20">
        <v>1</v>
      </c>
      <c r="G6" s="20">
        <v>14</v>
      </c>
      <c r="H6" s="21">
        <v>2</v>
      </c>
      <c r="I6" s="20">
        <v>35</v>
      </c>
      <c r="J6" s="79">
        <v>0.36099999999999999</v>
      </c>
      <c r="K6" s="19">
        <v>97</v>
      </c>
      <c r="L6" s="80"/>
      <c r="M6" s="13"/>
      <c r="N6" s="13"/>
      <c r="O6" s="13"/>
      <c r="P6" s="16"/>
      <c r="Q6" s="20"/>
      <c r="R6" s="20"/>
      <c r="S6" s="21"/>
      <c r="T6" s="20"/>
      <c r="U6" s="20"/>
      <c r="V6" s="81"/>
      <c r="W6" s="19"/>
      <c r="X6" s="20"/>
      <c r="Y6" s="20"/>
      <c r="Z6" s="2"/>
      <c r="AA6" s="20"/>
      <c r="AB6" s="20"/>
      <c r="AC6" s="20"/>
      <c r="AD6" s="20"/>
      <c r="AE6" s="20"/>
      <c r="AF6" s="31"/>
      <c r="AG6" s="104"/>
      <c r="AH6" s="13"/>
      <c r="AI6" s="13"/>
      <c r="AJ6" s="13"/>
      <c r="AK6" s="13"/>
      <c r="AL6" s="16"/>
      <c r="AM6" s="20"/>
      <c r="AN6" s="20"/>
      <c r="AO6" s="20"/>
      <c r="AP6" s="20"/>
      <c r="AQ6" s="20"/>
      <c r="AR6" s="82"/>
      <c r="AS6" s="10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0">
        <v>2011</v>
      </c>
      <c r="C7" s="22" t="s">
        <v>14</v>
      </c>
      <c r="D7" s="2" t="s">
        <v>20</v>
      </c>
      <c r="E7" s="20">
        <v>15</v>
      </c>
      <c r="F7" s="20">
        <v>1</v>
      </c>
      <c r="G7" s="20">
        <v>26</v>
      </c>
      <c r="H7" s="21">
        <v>2</v>
      </c>
      <c r="I7" s="20">
        <v>45</v>
      </c>
      <c r="J7" s="79">
        <v>0.5</v>
      </c>
      <c r="K7" s="19">
        <v>90</v>
      </c>
      <c r="L7" s="80"/>
      <c r="M7" s="13"/>
      <c r="N7" s="13"/>
      <c r="O7" s="13"/>
      <c r="P7" s="16"/>
      <c r="Q7" s="20">
        <v>7</v>
      </c>
      <c r="R7" s="20">
        <v>0</v>
      </c>
      <c r="S7" s="21">
        <v>8</v>
      </c>
      <c r="T7" s="20">
        <v>0</v>
      </c>
      <c r="U7" s="20">
        <v>12</v>
      </c>
      <c r="V7" s="81">
        <v>0.375</v>
      </c>
      <c r="W7" s="19">
        <v>32</v>
      </c>
      <c r="X7" s="20">
        <v>2011</v>
      </c>
      <c r="Y7" s="20" t="s">
        <v>25</v>
      </c>
      <c r="Z7" s="2" t="s">
        <v>61</v>
      </c>
      <c r="AA7" s="20">
        <v>12</v>
      </c>
      <c r="AB7" s="20">
        <v>2</v>
      </c>
      <c r="AC7" s="20">
        <v>46</v>
      </c>
      <c r="AD7" s="20">
        <v>13</v>
      </c>
      <c r="AE7" s="20">
        <v>60</v>
      </c>
      <c r="AF7" s="31">
        <v>0.56069999999999998</v>
      </c>
      <c r="AG7" s="104">
        <v>107</v>
      </c>
      <c r="AH7" s="20" t="s">
        <v>16</v>
      </c>
      <c r="AI7" s="13"/>
      <c r="AJ7" s="20" t="s">
        <v>14</v>
      </c>
      <c r="AK7" s="13"/>
      <c r="AL7" s="16"/>
      <c r="AM7" s="20">
        <v>2</v>
      </c>
      <c r="AN7" s="20">
        <v>0</v>
      </c>
      <c r="AO7" s="20">
        <v>4</v>
      </c>
      <c r="AP7" s="20">
        <v>0</v>
      </c>
      <c r="AQ7" s="20">
        <v>5</v>
      </c>
      <c r="AR7" s="82">
        <v>0.35709999999999997</v>
      </c>
      <c r="AS7" s="83">
        <v>14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0">
        <v>2012</v>
      </c>
      <c r="C8" s="22" t="s">
        <v>24</v>
      </c>
      <c r="D8" s="2" t="s">
        <v>20</v>
      </c>
      <c r="E8" s="20">
        <v>21</v>
      </c>
      <c r="F8" s="20">
        <v>1</v>
      </c>
      <c r="G8" s="20">
        <v>28</v>
      </c>
      <c r="H8" s="21">
        <v>5</v>
      </c>
      <c r="I8" s="20">
        <v>50</v>
      </c>
      <c r="J8" s="79">
        <v>0.36799999999999999</v>
      </c>
      <c r="K8" s="19">
        <v>122</v>
      </c>
      <c r="L8" s="80"/>
      <c r="M8" s="13"/>
      <c r="N8" s="13"/>
      <c r="O8" s="13"/>
      <c r="P8" s="16"/>
      <c r="Q8" s="20"/>
      <c r="R8" s="20"/>
      <c r="S8" s="21"/>
      <c r="T8" s="20"/>
      <c r="U8" s="20"/>
      <c r="V8" s="81"/>
      <c r="W8" s="19"/>
      <c r="X8" s="20"/>
      <c r="Y8" s="22"/>
      <c r="Z8" s="2"/>
      <c r="AA8" s="20"/>
      <c r="AB8" s="20"/>
      <c r="AC8" s="20"/>
      <c r="AD8" s="21"/>
      <c r="AE8" s="20"/>
      <c r="AF8" s="79"/>
      <c r="AG8" s="19"/>
      <c r="AH8" s="13"/>
      <c r="AI8" s="13"/>
      <c r="AJ8" s="13"/>
      <c r="AK8" s="13"/>
      <c r="AL8" s="16"/>
      <c r="AM8" s="20"/>
      <c r="AN8" s="20"/>
      <c r="AO8" s="20"/>
      <c r="AP8" s="20"/>
      <c r="AQ8" s="20"/>
      <c r="AR8" s="82"/>
      <c r="AS8" s="83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0">
        <v>2013</v>
      </c>
      <c r="C9" s="22" t="s">
        <v>25</v>
      </c>
      <c r="D9" s="2" t="s">
        <v>20</v>
      </c>
      <c r="E9" s="20">
        <v>22</v>
      </c>
      <c r="F9" s="20">
        <v>1</v>
      </c>
      <c r="G9" s="20">
        <v>56</v>
      </c>
      <c r="H9" s="21">
        <v>5</v>
      </c>
      <c r="I9" s="20">
        <v>92</v>
      </c>
      <c r="J9" s="79">
        <v>0.50800000000000001</v>
      </c>
      <c r="K9" s="19">
        <v>181</v>
      </c>
      <c r="L9" s="80" t="s">
        <v>62</v>
      </c>
      <c r="M9" s="13"/>
      <c r="N9" s="13" t="s">
        <v>26</v>
      </c>
      <c r="O9" s="13"/>
      <c r="P9" s="16"/>
      <c r="Q9" s="20">
        <v>3</v>
      </c>
      <c r="R9" s="20">
        <v>0</v>
      </c>
      <c r="S9" s="21">
        <v>5</v>
      </c>
      <c r="T9" s="20">
        <v>0</v>
      </c>
      <c r="U9" s="20">
        <v>9</v>
      </c>
      <c r="V9" s="81">
        <v>0.40899999999999997</v>
      </c>
      <c r="W9" s="19">
        <v>22</v>
      </c>
      <c r="X9" s="20"/>
      <c r="Y9" s="22"/>
      <c r="Z9" s="2"/>
      <c r="AA9" s="20"/>
      <c r="AB9" s="20"/>
      <c r="AC9" s="20"/>
      <c r="AD9" s="21"/>
      <c r="AE9" s="20"/>
      <c r="AF9" s="79"/>
      <c r="AG9" s="19"/>
      <c r="AH9" s="13"/>
      <c r="AI9" s="13"/>
      <c r="AJ9" s="13"/>
      <c r="AK9" s="13"/>
      <c r="AL9" s="16"/>
      <c r="AM9" s="20"/>
      <c r="AN9" s="20"/>
      <c r="AO9" s="20"/>
      <c r="AP9" s="20"/>
      <c r="AQ9" s="20"/>
      <c r="AR9" s="82"/>
      <c r="AS9" s="83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0">
        <v>2014</v>
      </c>
      <c r="C10" s="22" t="s">
        <v>26</v>
      </c>
      <c r="D10" s="2" t="s">
        <v>20</v>
      </c>
      <c r="E10" s="20">
        <v>22</v>
      </c>
      <c r="F10" s="20">
        <v>2</v>
      </c>
      <c r="G10" s="20">
        <v>48</v>
      </c>
      <c r="H10" s="21">
        <v>6</v>
      </c>
      <c r="I10" s="20">
        <v>75</v>
      </c>
      <c r="J10" s="79">
        <v>0.42099999999999999</v>
      </c>
      <c r="K10" s="19">
        <v>178</v>
      </c>
      <c r="L10" s="20" t="s">
        <v>25</v>
      </c>
      <c r="M10" s="13"/>
      <c r="N10" s="20" t="s">
        <v>25</v>
      </c>
      <c r="O10" s="13"/>
      <c r="P10" s="16"/>
      <c r="Q10" s="20"/>
      <c r="R10" s="20"/>
      <c r="S10" s="21"/>
      <c r="T10" s="20"/>
      <c r="U10" s="20"/>
      <c r="V10" s="81"/>
      <c r="W10" s="19"/>
      <c r="X10" s="20"/>
      <c r="Y10" s="22"/>
      <c r="Z10" s="2"/>
      <c r="AA10" s="20"/>
      <c r="AB10" s="20"/>
      <c r="AC10" s="20"/>
      <c r="AD10" s="21"/>
      <c r="AE10" s="20"/>
      <c r="AF10" s="79"/>
      <c r="AG10" s="19"/>
      <c r="AH10" s="13"/>
      <c r="AI10" s="13"/>
      <c r="AJ10" s="13"/>
      <c r="AK10" s="13"/>
      <c r="AL10" s="16"/>
      <c r="AM10" s="20"/>
      <c r="AN10" s="20"/>
      <c r="AO10" s="20"/>
      <c r="AP10" s="20"/>
      <c r="AQ10" s="20"/>
      <c r="AR10" s="82"/>
      <c r="AS10" s="83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0">
        <v>2015</v>
      </c>
      <c r="C11" s="22" t="s">
        <v>26</v>
      </c>
      <c r="D11" s="2" t="s">
        <v>20</v>
      </c>
      <c r="E11" s="20">
        <v>24</v>
      </c>
      <c r="F11" s="20">
        <v>1</v>
      </c>
      <c r="G11" s="20">
        <v>53</v>
      </c>
      <c r="H11" s="21">
        <v>4</v>
      </c>
      <c r="I11" s="20">
        <v>80</v>
      </c>
      <c r="J11" s="79">
        <v>0.45190000000000002</v>
      </c>
      <c r="K11" s="19">
        <v>177</v>
      </c>
      <c r="L11" s="106" t="s">
        <v>14</v>
      </c>
      <c r="M11" s="13"/>
      <c r="N11" s="20" t="s">
        <v>25</v>
      </c>
      <c r="O11" s="13"/>
      <c r="P11" s="16"/>
      <c r="Q11" s="20">
        <v>3</v>
      </c>
      <c r="R11" s="20">
        <v>0</v>
      </c>
      <c r="S11" s="21">
        <v>6</v>
      </c>
      <c r="T11" s="20">
        <v>0</v>
      </c>
      <c r="U11" s="20">
        <v>8</v>
      </c>
      <c r="V11" s="81">
        <v>0.36399999999999999</v>
      </c>
      <c r="W11" s="19">
        <v>22</v>
      </c>
      <c r="X11" s="20"/>
      <c r="Y11" s="22"/>
      <c r="Z11" s="2"/>
      <c r="AA11" s="20"/>
      <c r="AB11" s="20"/>
      <c r="AC11" s="20"/>
      <c r="AD11" s="21"/>
      <c r="AE11" s="20"/>
      <c r="AF11" s="79"/>
      <c r="AG11" s="19"/>
      <c r="AH11" s="13"/>
      <c r="AI11" s="13"/>
      <c r="AJ11" s="13"/>
      <c r="AK11" s="13"/>
      <c r="AL11" s="16"/>
      <c r="AM11" s="20"/>
      <c r="AN11" s="20"/>
      <c r="AO11" s="20"/>
      <c r="AP11" s="20"/>
      <c r="AQ11" s="20"/>
      <c r="AR11" s="82"/>
      <c r="AS11" s="83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0">
        <v>2016</v>
      </c>
      <c r="C12" s="22" t="s">
        <v>24</v>
      </c>
      <c r="D12" s="2" t="s">
        <v>20</v>
      </c>
      <c r="E12" s="20">
        <v>24</v>
      </c>
      <c r="F12" s="20">
        <v>0</v>
      </c>
      <c r="G12" s="20">
        <v>32</v>
      </c>
      <c r="H12" s="21">
        <v>2</v>
      </c>
      <c r="I12" s="20">
        <v>57</v>
      </c>
      <c r="J12" s="79">
        <v>0.35599999999999998</v>
      </c>
      <c r="K12" s="19">
        <v>160</v>
      </c>
      <c r="L12" s="80"/>
      <c r="M12" s="13"/>
      <c r="N12" s="13"/>
      <c r="O12" s="13"/>
      <c r="P12" s="16"/>
      <c r="Q12" s="20"/>
      <c r="R12" s="20"/>
      <c r="S12" s="21"/>
      <c r="T12" s="20"/>
      <c r="U12" s="20"/>
      <c r="V12" s="81"/>
      <c r="W12" s="19"/>
      <c r="X12" s="20"/>
      <c r="Y12" s="22"/>
      <c r="Z12" s="2"/>
      <c r="AA12" s="20"/>
      <c r="AB12" s="20"/>
      <c r="AC12" s="20"/>
      <c r="AD12" s="21"/>
      <c r="AE12" s="20"/>
      <c r="AF12" s="79"/>
      <c r="AG12" s="19"/>
      <c r="AH12" s="13"/>
      <c r="AI12" s="13"/>
      <c r="AJ12" s="13"/>
      <c r="AK12" s="13"/>
      <c r="AL12" s="16"/>
      <c r="AM12" s="20"/>
      <c r="AN12" s="20"/>
      <c r="AO12" s="20"/>
      <c r="AP12" s="20"/>
      <c r="AQ12" s="20"/>
      <c r="AR12" s="82"/>
      <c r="AS12" s="83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0">
        <v>2017</v>
      </c>
      <c r="C13" s="22" t="s">
        <v>16</v>
      </c>
      <c r="D13" s="2" t="s">
        <v>20</v>
      </c>
      <c r="E13" s="20">
        <v>18</v>
      </c>
      <c r="F13" s="20">
        <v>2</v>
      </c>
      <c r="G13" s="20">
        <v>43</v>
      </c>
      <c r="H13" s="21">
        <v>5</v>
      </c>
      <c r="I13" s="20">
        <v>64</v>
      </c>
      <c r="J13" s="79">
        <v>0.43240000000000001</v>
      </c>
      <c r="K13" s="19">
        <v>148</v>
      </c>
      <c r="L13" s="80"/>
      <c r="M13" s="13"/>
      <c r="N13" s="13"/>
      <c r="O13" s="13"/>
      <c r="P13" s="16"/>
      <c r="Q13" s="20"/>
      <c r="R13" s="20"/>
      <c r="S13" s="21"/>
      <c r="T13" s="20"/>
      <c r="U13" s="20"/>
      <c r="V13" s="81"/>
      <c r="W13" s="19"/>
      <c r="X13" s="20"/>
      <c r="Y13" s="22"/>
      <c r="Z13" s="2"/>
      <c r="AA13" s="20"/>
      <c r="AB13" s="20"/>
      <c r="AC13" s="20"/>
      <c r="AD13" s="21"/>
      <c r="AE13" s="20"/>
      <c r="AF13" s="79"/>
      <c r="AG13" s="19"/>
      <c r="AH13" s="13"/>
      <c r="AI13" s="13"/>
      <c r="AJ13" s="13"/>
      <c r="AK13" s="13"/>
      <c r="AL13" s="16"/>
      <c r="AM13" s="20"/>
      <c r="AN13" s="20"/>
      <c r="AO13" s="20"/>
      <c r="AP13" s="20"/>
      <c r="AQ13" s="20"/>
      <c r="AR13" s="82"/>
      <c r="AS13" s="83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0"/>
      <c r="C14" s="22"/>
      <c r="D14" s="2"/>
      <c r="E14" s="20"/>
      <c r="F14" s="20"/>
      <c r="G14" s="20"/>
      <c r="H14" s="21"/>
      <c r="I14" s="20"/>
      <c r="J14" s="79"/>
      <c r="K14" s="19"/>
      <c r="L14" s="80"/>
      <c r="M14" s="13"/>
      <c r="N14" s="13"/>
      <c r="O14" s="13"/>
      <c r="P14" s="16"/>
      <c r="Q14" s="20"/>
      <c r="R14" s="20"/>
      <c r="S14" s="21"/>
      <c r="T14" s="20"/>
      <c r="U14" s="20"/>
      <c r="V14" s="81"/>
      <c r="W14" s="19"/>
      <c r="X14" s="20"/>
      <c r="Y14" s="22"/>
      <c r="Z14" s="2"/>
      <c r="AA14" s="20"/>
      <c r="AB14" s="20"/>
      <c r="AC14" s="20"/>
      <c r="AD14" s="21"/>
      <c r="AE14" s="20"/>
      <c r="AF14" s="79"/>
      <c r="AG14" s="19"/>
      <c r="AH14" s="13"/>
      <c r="AI14" s="13"/>
      <c r="AJ14" s="13"/>
      <c r="AK14" s="13"/>
      <c r="AL14" s="16"/>
      <c r="AM14" s="20"/>
      <c r="AN14" s="20"/>
      <c r="AO14" s="20"/>
      <c r="AP14" s="20"/>
      <c r="AQ14" s="20"/>
      <c r="AR14" s="82"/>
      <c r="AS14" s="83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0">
        <v>2020</v>
      </c>
      <c r="C15" s="20" t="s">
        <v>16</v>
      </c>
      <c r="D15" s="2" t="s">
        <v>20</v>
      </c>
      <c r="E15" s="20">
        <v>13</v>
      </c>
      <c r="F15" s="20">
        <v>0</v>
      </c>
      <c r="G15" s="20">
        <v>27</v>
      </c>
      <c r="H15" s="20">
        <v>1</v>
      </c>
      <c r="I15" s="20">
        <v>41</v>
      </c>
      <c r="J15" s="79">
        <v>0.46060000000000001</v>
      </c>
      <c r="K15" s="19">
        <v>89</v>
      </c>
      <c r="L15" s="80" t="s">
        <v>62</v>
      </c>
      <c r="M15" s="13"/>
      <c r="N15" s="13" t="s">
        <v>63</v>
      </c>
      <c r="O15" s="13"/>
      <c r="P15" s="107"/>
      <c r="Q15" s="20">
        <v>8</v>
      </c>
      <c r="R15" s="20">
        <v>0</v>
      </c>
      <c r="S15" s="21">
        <v>16</v>
      </c>
      <c r="T15" s="20">
        <v>0</v>
      </c>
      <c r="U15" s="20">
        <v>20</v>
      </c>
      <c r="V15" s="82">
        <v>0.45450000000000002</v>
      </c>
      <c r="W15" s="19">
        <v>44</v>
      </c>
      <c r="X15" s="20"/>
      <c r="Y15" s="22"/>
      <c r="Z15" s="2"/>
      <c r="AA15" s="20"/>
      <c r="AB15" s="20"/>
      <c r="AC15" s="20"/>
      <c r="AD15" s="21"/>
      <c r="AE15" s="20"/>
      <c r="AF15" s="79"/>
      <c r="AG15" s="19"/>
      <c r="AH15" s="13"/>
      <c r="AI15" s="13"/>
      <c r="AJ15" s="13"/>
      <c r="AK15" s="13"/>
      <c r="AL15" s="16"/>
      <c r="AM15" s="20"/>
      <c r="AN15" s="20"/>
      <c r="AO15" s="20"/>
      <c r="AP15" s="20"/>
      <c r="AQ15" s="20"/>
      <c r="AR15" s="82"/>
      <c r="AS15" s="83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84" t="s">
        <v>55</v>
      </c>
      <c r="C16" s="11"/>
      <c r="D16" s="10"/>
      <c r="E16" s="85">
        <f>SUM(E4:E15)</f>
        <v>178</v>
      </c>
      <c r="F16" s="85">
        <f>SUM(F4:F15)</f>
        <v>9</v>
      </c>
      <c r="G16" s="85">
        <f>SUM(G4:G15)</f>
        <v>327</v>
      </c>
      <c r="H16" s="85">
        <f>SUM(H4:H15)</f>
        <v>32</v>
      </c>
      <c r="I16" s="85">
        <f>SUM(I4:I15)</f>
        <v>539</v>
      </c>
      <c r="J16" s="86">
        <f>PRODUCT(I16/K16)</f>
        <v>0.43397745571658614</v>
      </c>
      <c r="K16" s="74">
        <f>SUM(K4:K15)</f>
        <v>1242</v>
      </c>
      <c r="L16" s="28"/>
      <c r="M16" s="73"/>
      <c r="N16" s="87"/>
      <c r="O16" s="88"/>
      <c r="P16" s="16"/>
      <c r="Q16" s="85">
        <f>SUM(Q4:Q15)</f>
        <v>21</v>
      </c>
      <c r="R16" s="85">
        <f>SUM(R4:R15)</f>
        <v>0</v>
      </c>
      <c r="S16" s="85">
        <f>SUM(S4:S15)</f>
        <v>35</v>
      </c>
      <c r="T16" s="85">
        <f>SUM(T4:T15)</f>
        <v>0</v>
      </c>
      <c r="U16" s="85">
        <f>SUM(U4:U15)</f>
        <v>49</v>
      </c>
      <c r="V16" s="86">
        <f>PRODUCT(U16/W16)</f>
        <v>0.40833333333333333</v>
      </c>
      <c r="W16" s="74">
        <f>SUM(W4:W15)</f>
        <v>120</v>
      </c>
      <c r="X16" s="24" t="s">
        <v>55</v>
      </c>
      <c r="Y16" s="17"/>
      <c r="Z16" s="15"/>
      <c r="AA16" s="85">
        <f>SUM(AA4:AA15)</f>
        <v>31</v>
      </c>
      <c r="AB16" s="85">
        <f>SUM(AB4:AB15)</f>
        <v>5</v>
      </c>
      <c r="AC16" s="85">
        <f>SUM(AC4:AC15)</f>
        <v>101</v>
      </c>
      <c r="AD16" s="85">
        <f>SUM(AD4:AD15)</f>
        <v>22</v>
      </c>
      <c r="AE16" s="85">
        <f>SUM(AE4:AE15)</f>
        <v>144</v>
      </c>
      <c r="AF16" s="86">
        <f>PRODUCT(AE16/AG16)</f>
        <v>0.57599999999999996</v>
      </c>
      <c r="AG16" s="74">
        <f>SUM(AG4:AG15)</f>
        <v>250</v>
      </c>
      <c r="AH16" s="28"/>
      <c r="AI16" s="73"/>
      <c r="AJ16" s="87"/>
      <c r="AK16" s="88"/>
      <c r="AL16" s="16"/>
      <c r="AM16" s="85">
        <f>SUM(AM4:AM15)</f>
        <v>9</v>
      </c>
      <c r="AN16" s="85">
        <f>SUM(AN4:AN15)</f>
        <v>0</v>
      </c>
      <c r="AO16" s="85">
        <f>SUM(AO4:AO15)</f>
        <v>11</v>
      </c>
      <c r="AP16" s="85">
        <f>SUM(AP4:AP15)</f>
        <v>3</v>
      </c>
      <c r="AQ16" s="85">
        <f>SUM(AQ4:AQ15)</f>
        <v>20</v>
      </c>
      <c r="AR16" s="86">
        <f>PRODUCT(AQ16/AS16)</f>
        <v>0.4</v>
      </c>
      <c r="AS16" s="78">
        <f>SUM(AS4:AS15)</f>
        <v>50</v>
      </c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89"/>
      <c r="K17" s="19"/>
      <c r="L17" s="16"/>
      <c r="M17" s="16"/>
      <c r="N17" s="16"/>
      <c r="O17" s="16"/>
      <c r="P17" s="25"/>
      <c r="Q17" s="25"/>
      <c r="R17" s="26"/>
      <c r="S17" s="25"/>
      <c r="T17" s="25"/>
      <c r="U17" s="16"/>
      <c r="V17" s="16"/>
      <c r="W17" s="19"/>
      <c r="X17" s="25"/>
      <c r="Y17" s="25"/>
      <c r="Z17" s="25"/>
      <c r="AA17" s="25"/>
      <c r="AB17" s="25"/>
      <c r="AC17" s="25"/>
      <c r="AD17" s="25"/>
      <c r="AE17" s="25"/>
      <c r="AF17" s="89"/>
      <c r="AG17" s="19"/>
      <c r="AH17" s="16"/>
      <c r="AI17" s="16"/>
      <c r="AJ17" s="16"/>
      <c r="AK17" s="16"/>
      <c r="AL17" s="25"/>
      <c r="AM17" s="25"/>
      <c r="AN17" s="26"/>
      <c r="AO17" s="25"/>
      <c r="AP17" s="25"/>
      <c r="AQ17" s="16"/>
      <c r="AR17" s="16"/>
      <c r="AS17" s="19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90" t="s">
        <v>56</v>
      </c>
      <c r="C18" s="91"/>
      <c r="D18" s="92"/>
      <c r="E18" s="15" t="s">
        <v>2</v>
      </c>
      <c r="F18" s="13" t="s">
        <v>6</v>
      </c>
      <c r="G18" s="15" t="s">
        <v>4</v>
      </c>
      <c r="H18" s="13" t="s">
        <v>5</v>
      </c>
      <c r="I18" s="13" t="s">
        <v>8</v>
      </c>
      <c r="J18" s="13" t="s">
        <v>9</v>
      </c>
      <c r="K18" s="16"/>
      <c r="L18" s="13" t="s">
        <v>10</v>
      </c>
      <c r="M18" s="13" t="s">
        <v>11</v>
      </c>
      <c r="N18" s="13" t="s">
        <v>57</v>
      </c>
      <c r="O18" s="13" t="s">
        <v>58</v>
      </c>
      <c r="Q18" s="26"/>
      <c r="R18" s="26" t="s">
        <v>17</v>
      </c>
      <c r="S18" s="26"/>
      <c r="T18" s="25" t="s">
        <v>22</v>
      </c>
      <c r="U18" s="16"/>
      <c r="V18" s="19"/>
      <c r="W18" s="19"/>
      <c r="X18" s="53"/>
      <c r="Y18" s="53"/>
      <c r="Z18" s="53"/>
      <c r="AA18" s="53"/>
      <c r="AB18" s="53"/>
      <c r="AC18" s="26"/>
      <c r="AD18" s="26"/>
      <c r="AE18" s="26"/>
      <c r="AF18" s="25"/>
      <c r="AG18" s="25"/>
      <c r="AH18" s="25"/>
      <c r="AI18" s="25"/>
      <c r="AJ18" s="25"/>
      <c r="AK18" s="25"/>
      <c r="AM18" s="19"/>
      <c r="AN18" s="53"/>
      <c r="AO18" s="53"/>
      <c r="AP18" s="53"/>
      <c r="AQ18" s="53"/>
      <c r="AR18" s="53"/>
      <c r="AS18" s="53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9" t="s">
        <v>59</v>
      </c>
      <c r="C19" s="4"/>
      <c r="D19" s="30"/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4">
        <v>0</v>
      </c>
      <c r="K19" s="25">
        <v>0</v>
      </c>
      <c r="L19" s="95">
        <v>0</v>
      </c>
      <c r="M19" s="95">
        <v>0</v>
      </c>
      <c r="N19" s="95">
        <v>0</v>
      </c>
      <c r="O19" s="95">
        <v>0</v>
      </c>
      <c r="Q19" s="26"/>
      <c r="R19" s="26"/>
      <c r="S19" s="26"/>
      <c r="T19" s="25" t="s">
        <v>60</v>
      </c>
      <c r="U19" s="25"/>
      <c r="V19" s="25"/>
      <c r="W19" s="25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5"/>
      <c r="AL19" s="25"/>
      <c r="AM19" s="25"/>
      <c r="AN19" s="26"/>
      <c r="AO19" s="26"/>
      <c r="AP19" s="26"/>
      <c r="AQ19" s="26"/>
      <c r="AR19" s="26"/>
      <c r="AS19" s="26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96" t="s">
        <v>19</v>
      </c>
      <c r="C20" s="97"/>
      <c r="D20" s="98"/>
      <c r="E20" s="93">
        <f>PRODUCT(E16+Q16)</f>
        <v>199</v>
      </c>
      <c r="F20" s="93">
        <f>PRODUCT(F16+R16)</f>
        <v>9</v>
      </c>
      <c r="G20" s="93">
        <f>PRODUCT(G16+S16)</f>
        <v>362</v>
      </c>
      <c r="H20" s="93">
        <f>PRODUCT(H16+T16)</f>
        <v>32</v>
      </c>
      <c r="I20" s="93">
        <f>PRODUCT(I16+U16)</f>
        <v>588</v>
      </c>
      <c r="J20" s="94">
        <f>PRODUCT(I20/K20)</f>
        <v>0.43171806167400884</v>
      </c>
      <c r="K20" s="25">
        <f>PRODUCT(K16+W16)</f>
        <v>1362</v>
      </c>
      <c r="L20" s="95">
        <f>PRODUCT((F20+G20)/E20)</f>
        <v>1.864321608040201</v>
      </c>
      <c r="M20" s="95">
        <f>PRODUCT(H20/E20)</f>
        <v>0.16080402010050251</v>
      </c>
      <c r="N20" s="95">
        <f>PRODUCT((F20+G20+H20)/E20)</f>
        <v>2.0251256281407035</v>
      </c>
      <c r="O20" s="95">
        <f>PRODUCT(I20/E20)</f>
        <v>2.9547738693467336</v>
      </c>
      <c r="Q20" s="26"/>
      <c r="R20" s="26"/>
      <c r="S20" s="2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18" t="s">
        <v>52</v>
      </c>
      <c r="C21" s="99"/>
      <c r="D21" s="100"/>
      <c r="E21" s="93">
        <f>PRODUCT(AA16+AM16)</f>
        <v>40</v>
      </c>
      <c r="F21" s="93">
        <f>PRODUCT(AB16+AN16)</f>
        <v>5</v>
      </c>
      <c r="G21" s="93">
        <f>PRODUCT(AC16+AO16)</f>
        <v>112</v>
      </c>
      <c r="H21" s="93">
        <f>PRODUCT(AD16+AP16)</f>
        <v>25</v>
      </c>
      <c r="I21" s="93">
        <f>PRODUCT(AE16+AQ16)</f>
        <v>164</v>
      </c>
      <c r="J21" s="94">
        <f>PRODUCT(I21/K21)</f>
        <v>0.54666666666666663</v>
      </c>
      <c r="K21" s="16">
        <f>PRODUCT(AG16+AS16)</f>
        <v>300</v>
      </c>
      <c r="L21" s="95">
        <f>PRODUCT((F21+G21)/E21)</f>
        <v>2.9249999999999998</v>
      </c>
      <c r="M21" s="95">
        <f>PRODUCT(H21/E21)</f>
        <v>0.625</v>
      </c>
      <c r="N21" s="95">
        <f>PRODUCT((F21+G21+H21)/E21)</f>
        <v>3.55</v>
      </c>
      <c r="O21" s="95">
        <f>PRODUCT(I21/E21)</f>
        <v>4.0999999999999996</v>
      </c>
      <c r="Q21" s="26"/>
      <c r="R21" s="26"/>
      <c r="S21" s="2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26"/>
      <c r="AJ21" s="26"/>
      <c r="AK21" s="25"/>
      <c r="AL21" s="16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101" t="s">
        <v>55</v>
      </c>
      <c r="C22" s="102"/>
      <c r="D22" s="103"/>
      <c r="E22" s="93">
        <f>SUM(E19:E21)</f>
        <v>239</v>
      </c>
      <c r="F22" s="93">
        <f t="shared" ref="F22:I22" si="0">SUM(F19:F21)</f>
        <v>14</v>
      </c>
      <c r="G22" s="93">
        <f t="shared" si="0"/>
        <v>474</v>
      </c>
      <c r="H22" s="93">
        <f t="shared" si="0"/>
        <v>57</v>
      </c>
      <c r="I22" s="93">
        <f t="shared" si="0"/>
        <v>752</v>
      </c>
      <c r="J22" s="94">
        <f>PRODUCT(I22/K22)</f>
        <v>0.45246690734055356</v>
      </c>
      <c r="K22" s="25">
        <f>SUM(K19:K21)</f>
        <v>1662</v>
      </c>
      <c r="L22" s="95">
        <f>PRODUCT((F22+G22)/E22)</f>
        <v>2.0418410041841004</v>
      </c>
      <c r="M22" s="95">
        <f>PRODUCT(H22/E22)</f>
        <v>0.2384937238493724</v>
      </c>
      <c r="N22" s="95">
        <f>PRODUCT((F22+G22+H22)/E22)</f>
        <v>2.2803347280334729</v>
      </c>
      <c r="O22" s="95">
        <f>PRODUCT(I22/E22)</f>
        <v>3.1464435146443517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16"/>
      <c r="F23" s="16"/>
      <c r="G23" s="16"/>
      <c r="H23" s="16"/>
      <c r="I23" s="16"/>
      <c r="J23" s="25"/>
      <c r="K23" s="25"/>
      <c r="L23" s="16"/>
      <c r="M23" s="16"/>
      <c r="N23" s="16"/>
      <c r="O23" s="16"/>
      <c r="P23" s="25"/>
      <c r="Q23" s="25"/>
      <c r="R23" s="25"/>
      <c r="S23" s="2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26"/>
      <c r="AJ60" s="26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26"/>
      <c r="AJ94" s="26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26"/>
      <c r="AJ95" s="26"/>
      <c r="AK95" s="25"/>
      <c r="AL95" s="16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26"/>
      <c r="AJ96" s="26"/>
      <c r="AK96" s="25"/>
      <c r="AL96" s="16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26"/>
      <c r="AJ97" s="26"/>
      <c r="AK97" s="25"/>
      <c r="AL97" s="16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26"/>
      <c r="AJ98" s="26"/>
      <c r="AK98" s="25"/>
      <c r="AL98" s="16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26"/>
      <c r="AJ99" s="26"/>
      <c r="AK99" s="25"/>
      <c r="AL99" s="16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26"/>
      <c r="AJ100" s="26"/>
      <c r="AK100" s="25"/>
      <c r="AL100" s="16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26"/>
      <c r="AJ101" s="26"/>
      <c r="AK101" s="25"/>
      <c r="AL101" s="16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26"/>
      <c r="AJ102" s="26"/>
      <c r="AK102" s="25"/>
      <c r="AL102" s="16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26"/>
      <c r="AJ103" s="26"/>
      <c r="AK103" s="25"/>
      <c r="AL103" s="16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26"/>
      <c r="AJ104" s="26"/>
      <c r="AK104" s="25"/>
      <c r="AL104" s="16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26"/>
      <c r="AJ105" s="26"/>
      <c r="AK105" s="25"/>
      <c r="AL105" s="16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26"/>
      <c r="AJ106" s="26"/>
      <c r="AK106" s="25"/>
      <c r="AL106" s="16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26"/>
      <c r="AJ107" s="26"/>
      <c r="AK107" s="25"/>
      <c r="AL107" s="16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26"/>
      <c r="AJ108" s="26"/>
      <c r="AK108" s="25"/>
      <c r="AL108" s="16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26"/>
      <c r="AJ109" s="26"/>
      <c r="AK109" s="25"/>
      <c r="AL109" s="16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26"/>
      <c r="AJ110" s="26"/>
      <c r="AK110" s="25"/>
      <c r="AL110" s="16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26"/>
      <c r="AJ111" s="26"/>
      <c r="AK111" s="25"/>
      <c r="AL111" s="16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26"/>
      <c r="AJ112" s="26"/>
      <c r="AK112" s="25"/>
      <c r="AL112" s="16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26"/>
      <c r="AJ113" s="26"/>
      <c r="AK113" s="25"/>
      <c r="AL113" s="16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26"/>
      <c r="AJ114" s="26"/>
      <c r="AK114" s="25"/>
      <c r="AL114" s="16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26"/>
      <c r="AJ115" s="26"/>
      <c r="AK115" s="25"/>
      <c r="AL115" s="16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26"/>
      <c r="AJ116" s="26"/>
      <c r="AK116" s="25"/>
      <c r="AL116" s="16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26"/>
      <c r="AJ117" s="26"/>
      <c r="AK117" s="25"/>
      <c r="AL117" s="16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26"/>
      <c r="AJ118" s="26"/>
      <c r="AK118" s="25"/>
      <c r="AL118" s="16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26"/>
      <c r="AJ119" s="26"/>
      <c r="AK119" s="25"/>
      <c r="AL119" s="16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26"/>
      <c r="AJ120" s="26"/>
      <c r="AK120" s="25"/>
      <c r="AL120" s="16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26"/>
      <c r="AJ121" s="26"/>
      <c r="AK121" s="25"/>
      <c r="AL121" s="16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26"/>
      <c r="AJ122" s="26"/>
      <c r="AK122" s="25"/>
      <c r="AL122" s="16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26"/>
      <c r="AJ123" s="26"/>
      <c r="AK123" s="25"/>
      <c r="AL123" s="16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26"/>
      <c r="AJ124" s="26"/>
      <c r="AK124" s="25"/>
      <c r="AL124" s="16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26"/>
      <c r="AJ125" s="26"/>
      <c r="AK125" s="25"/>
      <c r="AL125" s="16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26"/>
      <c r="AJ126" s="26"/>
      <c r="AK126" s="25"/>
      <c r="AL126" s="16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26"/>
      <c r="AJ127" s="26"/>
      <c r="AK127" s="25"/>
      <c r="AL127" s="16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26"/>
      <c r="AJ128" s="26"/>
      <c r="AK128" s="25"/>
      <c r="AL128" s="16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26"/>
      <c r="AJ129" s="26"/>
      <c r="AK129" s="25"/>
      <c r="AL129" s="16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26"/>
      <c r="AJ130" s="26"/>
      <c r="AK130" s="25"/>
      <c r="AL130" s="16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26"/>
      <c r="AJ131" s="26"/>
      <c r="AK131" s="25"/>
      <c r="AL131" s="16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26"/>
      <c r="AJ132" s="26"/>
      <c r="AK132" s="25"/>
      <c r="AL132" s="16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26"/>
      <c r="AJ133" s="26"/>
      <c r="AK133" s="25"/>
      <c r="AL133" s="16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26"/>
      <c r="AJ134" s="26"/>
      <c r="AK134" s="25"/>
      <c r="AL134" s="16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26"/>
      <c r="AJ135" s="26"/>
      <c r="AK135" s="25"/>
      <c r="AL135" s="16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26"/>
      <c r="AJ136" s="26"/>
      <c r="AK136" s="25"/>
      <c r="AL136" s="16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26"/>
      <c r="AJ137" s="26"/>
      <c r="AK137" s="25"/>
      <c r="AL137" s="16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26"/>
      <c r="AJ138" s="26"/>
      <c r="AK138" s="25"/>
      <c r="AL138" s="16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26"/>
      <c r="AJ139" s="26"/>
      <c r="AK139" s="25"/>
      <c r="AL139" s="16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26"/>
      <c r="AJ140" s="26"/>
      <c r="AK140" s="25"/>
      <c r="AL140" s="16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26"/>
      <c r="AJ141" s="26"/>
      <c r="AK141" s="25"/>
      <c r="AL141" s="16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26"/>
      <c r="AJ142" s="26"/>
      <c r="AK142" s="25"/>
      <c r="AL142" s="16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26"/>
      <c r="AJ143" s="26"/>
      <c r="AK143" s="25"/>
      <c r="AL143" s="16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26"/>
      <c r="AJ144" s="26"/>
      <c r="AK144" s="25"/>
      <c r="AL144" s="16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26"/>
      <c r="AJ145" s="26"/>
      <c r="AK145" s="25"/>
      <c r="AL145" s="16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26"/>
      <c r="AJ146" s="26"/>
      <c r="AK146" s="25"/>
      <c r="AL146" s="16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26"/>
      <c r="AJ147" s="26"/>
      <c r="AK147" s="25"/>
      <c r="AL147" s="16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26"/>
      <c r="AJ148" s="26"/>
      <c r="AK148" s="25"/>
      <c r="AL148" s="16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26"/>
      <c r="AJ149" s="26"/>
      <c r="AK149" s="25"/>
      <c r="AL149" s="16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26"/>
      <c r="AJ150" s="26"/>
      <c r="AK150" s="25"/>
      <c r="AL150" s="16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26"/>
      <c r="AJ151" s="26"/>
      <c r="AK151" s="25"/>
      <c r="AL151" s="16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26"/>
      <c r="AJ152" s="26"/>
      <c r="AK152" s="25"/>
      <c r="AL152" s="16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26"/>
      <c r="AJ153" s="26"/>
      <c r="AK153" s="25"/>
      <c r="AL153" s="16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26"/>
      <c r="AJ154" s="26"/>
      <c r="AK154" s="25"/>
      <c r="AL154" s="16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26"/>
      <c r="AJ155" s="26"/>
      <c r="AK155" s="25"/>
      <c r="AL155" s="16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26"/>
      <c r="AJ156" s="26"/>
      <c r="AK156" s="25"/>
      <c r="AL156" s="16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26"/>
      <c r="AJ157" s="26"/>
      <c r="AK157" s="25"/>
      <c r="AL157" s="16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26"/>
      <c r="AJ158" s="26"/>
      <c r="AK158" s="25"/>
      <c r="AL158" s="16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26"/>
      <c r="AJ159" s="26"/>
      <c r="AK159" s="25"/>
      <c r="AL159" s="16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26"/>
      <c r="AJ160" s="26"/>
      <c r="AK160" s="25"/>
      <c r="AL160" s="16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26"/>
      <c r="AJ161" s="26"/>
      <c r="AK161" s="25"/>
      <c r="AL161" s="16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26"/>
      <c r="AJ162" s="26"/>
      <c r="AK162" s="25"/>
      <c r="AL162" s="16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26"/>
      <c r="AJ163" s="26"/>
      <c r="AK163" s="25"/>
      <c r="AL163" s="16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26"/>
      <c r="AJ164" s="26"/>
      <c r="AK164" s="25"/>
      <c r="AL164" s="16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26"/>
      <c r="AJ165" s="26"/>
      <c r="AK165" s="25"/>
      <c r="AL165" s="16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26"/>
      <c r="AJ166" s="26"/>
      <c r="AK166" s="25"/>
      <c r="AL166" s="16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26"/>
      <c r="AJ167" s="26"/>
      <c r="AK167" s="25"/>
      <c r="AL167" s="16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26"/>
      <c r="AJ168" s="26"/>
      <c r="AK168" s="25"/>
      <c r="AL168" s="16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26"/>
      <c r="AJ169" s="26"/>
      <c r="AK169" s="25"/>
      <c r="AL169" s="16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26"/>
      <c r="AJ170" s="26"/>
      <c r="AK170" s="25"/>
      <c r="AL170" s="16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26"/>
      <c r="AJ171" s="26"/>
      <c r="AK171" s="25"/>
      <c r="AL171" s="16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26"/>
      <c r="AJ172" s="26"/>
      <c r="AK172" s="25"/>
      <c r="AL172" s="16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26"/>
      <c r="AJ173" s="26"/>
      <c r="AK173" s="25"/>
      <c r="AL173" s="16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26"/>
      <c r="AJ174" s="26"/>
      <c r="AK174" s="25"/>
      <c r="AL174" s="16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26"/>
      <c r="AJ175" s="26"/>
      <c r="AK175" s="25"/>
      <c r="AL175" s="16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26"/>
      <c r="AJ176" s="26"/>
      <c r="AK176" s="25"/>
      <c r="AL176" s="16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26"/>
      <c r="AJ177" s="26"/>
      <c r="AK177" s="25"/>
      <c r="AL177" s="16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6"/>
      <c r="R178" s="16"/>
      <c r="S178" s="1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6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6"/>
      <c r="R179" s="16"/>
      <c r="S179" s="1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6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16"/>
      <c r="R180" s="16"/>
      <c r="S180" s="1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16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L181"/>
      <c r="M181"/>
      <c r="N181"/>
      <c r="O181"/>
      <c r="P181"/>
      <c r="Q181" s="16"/>
      <c r="R181" s="16"/>
      <c r="S181" s="1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5"/>
      <c r="AL181" s="16"/>
    </row>
    <row r="182" spans="1:57" ht="14.25" x14ac:dyDescent="0.2">
      <c r="L182"/>
      <c r="M182"/>
      <c r="N182"/>
      <c r="O182"/>
      <c r="P182"/>
      <c r="Q182" s="16"/>
      <c r="R182" s="16"/>
      <c r="S182" s="1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5"/>
      <c r="AL182" s="16"/>
    </row>
    <row r="183" spans="1:57" ht="14.25" x14ac:dyDescent="0.2">
      <c r="L183"/>
      <c r="M183"/>
      <c r="N183"/>
      <c r="O183"/>
      <c r="P183"/>
      <c r="Q183" s="16"/>
      <c r="R183" s="16"/>
      <c r="S183" s="1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5"/>
      <c r="AL183" s="16"/>
    </row>
    <row r="184" spans="1:57" ht="14.25" x14ac:dyDescent="0.2">
      <c r="L184" s="16"/>
      <c r="M184" s="16"/>
      <c r="N184" s="16"/>
      <c r="O184" s="16"/>
      <c r="P184" s="16"/>
      <c r="R184" s="16"/>
      <c r="S184" s="1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5"/>
      <c r="AL184" s="16"/>
    </row>
    <row r="185" spans="1:57" ht="14.25" x14ac:dyDescent="0.2">
      <c r="L185" s="16"/>
      <c r="M185" s="16"/>
      <c r="N185" s="16"/>
      <c r="O185" s="16"/>
      <c r="P185" s="16"/>
      <c r="R185" s="16"/>
      <c r="S185" s="1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5"/>
      <c r="AL185" s="16"/>
    </row>
    <row r="186" spans="1:57" ht="14.25" x14ac:dyDescent="0.2">
      <c r="L186" s="16"/>
      <c r="M186" s="16"/>
      <c r="N186" s="16"/>
      <c r="O186" s="16"/>
      <c r="P186" s="16"/>
      <c r="R186" s="16"/>
      <c r="S186" s="1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5"/>
      <c r="AL186" s="16"/>
    </row>
    <row r="187" spans="1:57" ht="14.25" x14ac:dyDescent="0.2">
      <c r="L187" s="16"/>
      <c r="M187" s="16"/>
      <c r="N187" s="16"/>
      <c r="O187" s="16"/>
      <c r="P187" s="16"/>
      <c r="R187" s="16"/>
      <c r="S187" s="1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16"/>
      <c r="AL187" s="16"/>
    </row>
    <row r="188" spans="1:57" x14ac:dyDescent="0.25"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R189" s="19"/>
      <c r="S189" s="1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1:57" x14ac:dyDescent="0.25">
      <c r="R190" s="19"/>
      <c r="S190" s="1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</row>
    <row r="191" spans="1:57" x14ac:dyDescent="0.25">
      <c r="L191"/>
      <c r="M191"/>
      <c r="N191"/>
      <c r="O191"/>
      <c r="P191"/>
      <c r="R191" s="19"/>
      <c r="S191" s="1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ht="14.25" x14ac:dyDescent="0.2">
      <c r="L219"/>
      <c r="M219"/>
      <c r="N219"/>
      <c r="O219"/>
      <c r="P219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</sheetData>
  <sortState ref="B13:AH15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7109375" style="33" customWidth="1"/>
    <col min="3" max="3" width="21" style="32" customWidth="1"/>
    <col min="4" max="4" width="10.5703125" style="50" customWidth="1"/>
    <col min="5" max="5" width="8.85546875" style="50" customWidth="1"/>
    <col min="6" max="6" width="0.7109375" style="19" customWidth="1"/>
    <col min="7" max="16" width="5.28515625" style="32" customWidth="1"/>
    <col min="17" max="21" width="6.7109375" style="32" customWidth="1"/>
    <col min="22" max="22" width="10.42578125" style="32" customWidth="1"/>
    <col min="23" max="23" width="20.5703125" style="50" customWidth="1"/>
    <col min="24" max="24" width="9.42578125" style="32" customWidth="1"/>
    <col min="25" max="30" width="9.140625" style="51"/>
  </cols>
  <sheetData>
    <row r="1" spans="1:30" ht="18.75" x14ac:dyDescent="0.3">
      <c r="A1" s="1"/>
      <c r="B1" s="56" t="s">
        <v>46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23"/>
      <c r="Y1" s="36"/>
      <c r="Z1" s="36"/>
      <c r="AA1" s="36"/>
      <c r="AB1" s="36"/>
      <c r="AC1" s="36"/>
      <c r="AD1" s="36"/>
    </row>
    <row r="2" spans="1:30" x14ac:dyDescent="0.25">
      <c r="A2" s="1"/>
      <c r="B2" s="55" t="s">
        <v>18</v>
      </c>
      <c r="C2" s="5" t="s">
        <v>23</v>
      </c>
      <c r="D2" s="3"/>
      <c r="E2" s="3"/>
      <c r="F2" s="7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"/>
      <c r="X2" s="21"/>
      <c r="Y2" s="36"/>
      <c r="Z2" s="36"/>
      <c r="AA2" s="36"/>
      <c r="AB2" s="36"/>
      <c r="AC2" s="36"/>
      <c r="AD2" s="36"/>
    </row>
    <row r="3" spans="1:30" x14ac:dyDescent="0.25">
      <c r="A3" s="1"/>
      <c r="B3" s="28" t="s">
        <v>39</v>
      </c>
      <c r="C3" s="28" t="s">
        <v>27</v>
      </c>
      <c r="D3" s="24" t="s">
        <v>28</v>
      </c>
      <c r="E3" s="37" t="s">
        <v>1</v>
      </c>
      <c r="F3" s="38"/>
      <c r="G3" s="13" t="s">
        <v>29</v>
      </c>
      <c r="H3" s="15" t="s">
        <v>30</v>
      </c>
      <c r="I3" s="15" t="s">
        <v>13</v>
      </c>
      <c r="J3" s="17" t="s">
        <v>31</v>
      </c>
      <c r="K3" s="17" t="s">
        <v>32</v>
      </c>
      <c r="L3" s="17" t="s">
        <v>33</v>
      </c>
      <c r="M3" s="13" t="s">
        <v>34</v>
      </c>
      <c r="N3" s="13" t="s">
        <v>12</v>
      </c>
      <c r="O3" s="15" t="s">
        <v>35</v>
      </c>
      <c r="P3" s="13" t="s">
        <v>30</v>
      </c>
      <c r="Q3" s="13" t="s">
        <v>8</v>
      </c>
      <c r="R3" s="13">
        <v>1</v>
      </c>
      <c r="S3" s="13">
        <v>2</v>
      </c>
      <c r="T3" s="13">
        <v>3</v>
      </c>
      <c r="U3" s="13" t="s">
        <v>36</v>
      </c>
      <c r="V3" s="17" t="s">
        <v>9</v>
      </c>
      <c r="W3" s="24" t="s">
        <v>37</v>
      </c>
      <c r="X3" s="24" t="s">
        <v>38</v>
      </c>
      <c r="Y3" s="36"/>
      <c r="Z3" s="36"/>
      <c r="AA3" s="36"/>
      <c r="AB3" s="36"/>
      <c r="AC3" s="36"/>
      <c r="AD3" s="36"/>
    </row>
    <row r="4" spans="1:30" x14ac:dyDescent="0.25">
      <c r="A4" s="1"/>
      <c r="B4" s="39" t="s">
        <v>40</v>
      </c>
      <c r="C4" s="40" t="s">
        <v>41</v>
      </c>
      <c r="D4" s="41" t="s">
        <v>42</v>
      </c>
      <c r="E4" s="65" t="s">
        <v>20</v>
      </c>
      <c r="F4" s="54"/>
      <c r="G4" s="66">
        <v>1</v>
      </c>
      <c r="H4" s="43"/>
      <c r="I4" s="43"/>
      <c r="J4" s="44"/>
      <c r="K4" s="44" t="s">
        <v>45</v>
      </c>
      <c r="L4" s="45"/>
      <c r="M4" s="44">
        <v>1</v>
      </c>
      <c r="N4" s="42"/>
      <c r="O4" s="43">
        <v>1</v>
      </c>
      <c r="P4" s="43"/>
      <c r="Q4" s="64" t="s">
        <v>47</v>
      </c>
      <c r="R4" s="64"/>
      <c r="S4" s="64" t="s">
        <v>48</v>
      </c>
      <c r="T4" s="64" t="s">
        <v>48</v>
      </c>
      <c r="U4" s="64" t="s">
        <v>49</v>
      </c>
      <c r="V4" s="46">
        <v>0.42899999999999999</v>
      </c>
      <c r="W4" s="40" t="s">
        <v>43</v>
      </c>
      <c r="X4" s="47" t="s">
        <v>44</v>
      </c>
      <c r="Y4" s="36"/>
      <c r="Z4" s="36"/>
      <c r="AA4" s="36"/>
      <c r="AB4" s="36"/>
      <c r="AC4" s="36"/>
      <c r="AD4" s="36"/>
    </row>
    <row r="5" spans="1:30" x14ac:dyDescent="0.25">
      <c r="A5" s="8"/>
      <c r="B5" s="57"/>
      <c r="C5" s="58"/>
      <c r="D5" s="59"/>
      <c r="E5" s="60"/>
      <c r="F5" s="61"/>
      <c r="G5" s="58"/>
      <c r="H5" s="58"/>
      <c r="I5" s="58"/>
      <c r="J5" s="62"/>
      <c r="K5" s="62"/>
      <c r="L5" s="62"/>
      <c r="M5" s="58"/>
      <c r="N5" s="58"/>
      <c r="O5" s="58"/>
      <c r="P5" s="58"/>
      <c r="Q5" s="58"/>
      <c r="R5" s="58"/>
      <c r="S5" s="58"/>
      <c r="T5" s="58"/>
      <c r="U5" s="58"/>
      <c r="V5" s="58"/>
      <c r="W5" s="59"/>
      <c r="X5" s="63"/>
      <c r="Y5" s="36"/>
      <c r="Z5" s="36"/>
      <c r="AA5" s="36"/>
      <c r="AB5" s="36"/>
      <c r="AC5" s="36"/>
      <c r="AD5" s="36"/>
    </row>
    <row r="6" spans="1:30" x14ac:dyDescent="0.25">
      <c r="A6" s="8"/>
      <c r="B6" s="48"/>
      <c r="C6" s="25"/>
      <c r="D6" s="48"/>
      <c r="E6" s="52"/>
      <c r="F6" s="53"/>
      <c r="G6" s="26"/>
      <c r="H6" s="26"/>
      <c r="I6" s="26"/>
      <c r="J6" s="54"/>
      <c r="K6" s="16"/>
      <c r="L6" s="16"/>
      <c r="M6" s="25"/>
      <c r="N6" s="25"/>
      <c r="O6" s="25"/>
      <c r="P6" s="25"/>
      <c r="Q6" s="25"/>
      <c r="R6" s="25"/>
      <c r="S6" s="25"/>
      <c r="T6" s="25"/>
      <c r="U6" s="25"/>
      <c r="V6" s="25"/>
      <c r="W6" s="48"/>
      <c r="X6" s="25"/>
      <c r="Y6" s="36"/>
      <c r="Z6" s="36"/>
      <c r="AA6" s="36"/>
      <c r="AB6" s="36"/>
      <c r="AC6" s="36"/>
      <c r="AD6" s="36"/>
    </row>
    <row r="7" spans="1:30" x14ac:dyDescent="0.25">
      <c r="A7" s="8"/>
      <c r="B7" s="48"/>
      <c r="C7" s="25"/>
      <c r="D7" s="48"/>
      <c r="E7" s="49"/>
      <c r="G7" s="25"/>
      <c r="H7" s="26"/>
      <c r="I7" s="25"/>
      <c r="J7" s="16"/>
      <c r="K7" s="16"/>
      <c r="L7" s="16"/>
      <c r="M7" s="25"/>
      <c r="N7" s="25"/>
      <c r="O7" s="25"/>
      <c r="P7" s="25"/>
      <c r="Q7" s="25"/>
      <c r="R7" s="25"/>
      <c r="S7" s="25"/>
      <c r="T7" s="25"/>
      <c r="U7" s="25"/>
      <c r="V7" s="25"/>
      <c r="W7" s="48"/>
      <c r="X7" s="25"/>
      <c r="Y7" s="36"/>
      <c r="Z7" s="36"/>
      <c r="AA7" s="36"/>
      <c r="AB7" s="36"/>
      <c r="AC7" s="36"/>
      <c r="AD7" s="36"/>
    </row>
    <row r="8" spans="1:30" x14ac:dyDescent="0.25">
      <c r="A8" s="8"/>
      <c r="B8" s="48"/>
      <c r="C8" s="25"/>
      <c r="D8" s="48"/>
      <c r="E8" s="49"/>
      <c r="G8" s="25"/>
      <c r="H8" s="26"/>
      <c r="I8" s="25"/>
      <c r="J8" s="16"/>
      <c r="K8" s="16"/>
      <c r="L8" s="16"/>
      <c r="M8" s="25"/>
      <c r="N8" s="25"/>
      <c r="O8" s="25"/>
      <c r="P8" s="25"/>
      <c r="Q8" s="25"/>
      <c r="R8" s="25"/>
      <c r="S8" s="25"/>
      <c r="T8" s="25"/>
      <c r="U8" s="25"/>
      <c r="V8" s="25"/>
      <c r="W8" s="48"/>
      <c r="X8" s="25"/>
      <c r="Y8" s="36"/>
      <c r="Z8" s="36"/>
      <c r="AA8" s="36"/>
      <c r="AB8" s="36"/>
      <c r="AC8" s="36"/>
      <c r="AD8" s="36"/>
    </row>
    <row r="9" spans="1:30" x14ac:dyDescent="0.25">
      <c r="A9" s="8"/>
      <c r="B9" s="48"/>
      <c r="C9" s="25"/>
      <c r="D9" s="48"/>
      <c r="E9" s="49"/>
      <c r="G9" s="25"/>
      <c r="H9" s="26"/>
      <c r="I9" s="25"/>
      <c r="J9" s="16"/>
      <c r="K9" s="16"/>
      <c r="L9" s="16"/>
      <c r="M9" s="25"/>
      <c r="N9" s="25"/>
      <c r="O9" s="25"/>
      <c r="P9" s="25"/>
      <c r="Q9" s="25"/>
      <c r="R9" s="25"/>
      <c r="S9" s="25"/>
      <c r="T9" s="25"/>
      <c r="U9" s="25"/>
      <c r="V9" s="25"/>
      <c r="W9" s="48"/>
      <c r="X9" s="25"/>
      <c r="Y9" s="36"/>
      <c r="Z9" s="36"/>
      <c r="AA9" s="36"/>
      <c r="AB9" s="36"/>
      <c r="AC9" s="36"/>
      <c r="AD9" s="36"/>
    </row>
    <row r="10" spans="1:30" x14ac:dyDescent="0.25">
      <c r="A10" s="8"/>
      <c r="B10" s="48"/>
      <c r="C10" s="25"/>
      <c r="D10" s="48"/>
      <c r="E10" s="49"/>
      <c r="G10" s="25"/>
      <c r="H10" s="26"/>
      <c r="I10" s="25"/>
      <c r="J10" s="16"/>
      <c r="K10" s="16"/>
      <c r="L10" s="1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8"/>
      <c r="X10" s="25"/>
      <c r="Y10" s="36"/>
      <c r="Z10" s="36"/>
      <c r="AA10" s="36"/>
      <c r="AB10" s="36"/>
      <c r="AC10" s="36"/>
      <c r="AD10" s="36"/>
    </row>
    <row r="11" spans="1:30" x14ac:dyDescent="0.25">
      <c r="A11" s="8"/>
      <c r="B11" s="48"/>
      <c r="C11" s="25"/>
      <c r="D11" s="48"/>
      <c r="E11" s="49"/>
      <c r="G11" s="25"/>
      <c r="H11" s="26"/>
      <c r="I11" s="25"/>
      <c r="J11" s="16"/>
      <c r="K11" s="16"/>
      <c r="L11" s="16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48"/>
      <c r="X11" s="25"/>
      <c r="Y11" s="36"/>
      <c r="Z11" s="36"/>
      <c r="AA11" s="36"/>
      <c r="AB11" s="36"/>
      <c r="AC11" s="36"/>
      <c r="AD11" s="36"/>
    </row>
    <row r="12" spans="1:30" x14ac:dyDescent="0.25">
      <c r="A12" s="8"/>
      <c r="B12" s="48"/>
      <c r="C12" s="25"/>
      <c r="D12" s="48"/>
      <c r="E12" s="49"/>
      <c r="G12" s="25"/>
      <c r="H12" s="26"/>
      <c r="I12" s="25"/>
      <c r="J12" s="16"/>
      <c r="K12" s="16"/>
      <c r="L12" s="16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48"/>
      <c r="X12" s="25"/>
      <c r="Y12" s="36"/>
      <c r="Z12" s="36"/>
      <c r="AA12" s="36"/>
      <c r="AB12" s="36"/>
      <c r="AC12" s="36"/>
      <c r="AD12" s="36"/>
    </row>
    <row r="13" spans="1:30" x14ac:dyDescent="0.25">
      <c r="A13" s="8"/>
      <c r="B13" s="48"/>
      <c r="C13" s="25"/>
      <c r="D13" s="48"/>
      <c r="E13" s="49"/>
      <c r="G13" s="25"/>
      <c r="H13" s="26"/>
      <c r="I13" s="25"/>
      <c r="J13" s="16"/>
      <c r="K13" s="16"/>
      <c r="L13" s="16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48"/>
      <c r="X13" s="25"/>
      <c r="Y13" s="36"/>
      <c r="Z13" s="36"/>
      <c r="AA13" s="36"/>
      <c r="AB13" s="36"/>
      <c r="AC13" s="36"/>
      <c r="AD13" s="36"/>
    </row>
    <row r="14" spans="1:30" x14ac:dyDescent="0.25">
      <c r="A14" s="8"/>
      <c r="B14" s="48"/>
      <c r="C14" s="25"/>
      <c r="D14" s="48"/>
      <c r="E14" s="49"/>
      <c r="G14" s="25"/>
      <c r="H14" s="26"/>
      <c r="I14" s="25"/>
      <c r="J14" s="16"/>
      <c r="K14" s="16"/>
      <c r="L14" s="16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48"/>
      <c r="X14" s="25"/>
      <c r="Y14" s="36"/>
      <c r="Z14" s="36"/>
      <c r="AA14" s="36"/>
      <c r="AB14" s="36"/>
      <c r="AC14" s="36"/>
      <c r="AD14" s="36"/>
    </row>
    <row r="15" spans="1:30" x14ac:dyDescent="0.25">
      <c r="A15" s="8"/>
      <c r="B15" s="48"/>
      <c r="C15" s="25"/>
      <c r="D15" s="16"/>
      <c r="E15" s="49"/>
      <c r="F15" s="48"/>
      <c r="G15" s="25"/>
      <c r="H15" s="26"/>
      <c r="I15" s="25"/>
      <c r="J15" s="16"/>
      <c r="K15" s="16"/>
      <c r="L15" s="16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48"/>
      <c r="X15" s="25"/>
      <c r="Y15" s="36"/>
      <c r="Z15" s="36"/>
      <c r="AA15" s="36"/>
      <c r="AB15" s="36"/>
      <c r="AC15" s="36"/>
      <c r="AD15" s="36"/>
    </row>
    <row r="16" spans="1:30" x14ac:dyDescent="0.25">
      <c r="A16" s="8"/>
      <c r="B16" s="48"/>
      <c r="C16" s="25"/>
      <c r="D16" s="48"/>
      <c r="E16" s="49"/>
      <c r="G16" s="25"/>
      <c r="H16" s="26"/>
      <c r="I16" s="25"/>
      <c r="J16" s="16"/>
      <c r="K16" s="16"/>
      <c r="L16" s="16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48"/>
      <c r="X16" s="25"/>
      <c r="Y16" s="36"/>
      <c r="Z16" s="36"/>
      <c r="AA16" s="36"/>
      <c r="AB16" s="36"/>
      <c r="AC16" s="36"/>
      <c r="AD16" s="36"/>
    </row>
    <row r="17" spans="1:30" x14ac:dyDescent="0.25">
      <c r="A17" s="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36"/>
      <c r="Z17" s="36"/>
      <c r="AA17" s="36"/>
      <c r="AB17" s="36"/>
      <c r="AC17" s="36"/>
      <c r="AD17" s="36"/>
    </row>
    <row r="18" spans="1:30" x14ac:dyDescent="0.25">
      <c r="A18" s="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36"/>
      <c r="Z18" s="36"/>
      <c r="AA18" s="36"/>
      <c r="AB18" s="36"/>
      <c r="AC18" s="36"/>
      <c r="AD18" s="36"/>
    </row>
    <row r="19" spans="1:30" x14ac:dyDescent="0.25">
      <c r="A19" s="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36"/>
      <c r="Z19" s="36"/>
      <c r="AA19" s="36"/>
      <c r="AB19" s="36"/>
      <c r="AC19" s="36"/>
      <c r="AD19" s="36"/>
    </row>
    <row r="20" spans="1:30" x14ac:dyDescent="0.25">
      <c r="A20" s="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36"/>
      <c r="Z20" s="36"/>
      <c r="AA20" s="36"/>
      <c r="AB20" s="36"/>
      <c r="AC20" s="36"/>
      <c r="AD20" s="36"/>
    </row>
    <row r="21" spans="1:30" x14ac:dyDescent="0.25">
      <c r="A21" s="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36"/>
      <c r="Z21" s="36"/>
      <c r="AA21" s="36"/>
      <c r="AB21" s="36"/>
      <c r="AC21" s="36"/>
      <c r="AD21" s="36"/>
    </row>
    <row r="22" spans="1:30" x14ac:dyDescent="0.25">
      <c r="A22" s="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36"/>
      <c r="Z22" s="36"/>
      <c r="AA22" s="36"/>
      <c r="AB22" s="36"/>
      <c r="AC22" s="36"/>
      <c r="AD22" s="36"/>
    </row>
    <row r="23" spans="1:30" x14ac:dyDescent="0.25">
      <c r="A23" s="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36"/>
      <c r="Z23" s="36"/>
      <c r="AA23" s="36"/>
      <c r="AB23" s="36"/>
      <c r="AC23" s="36"/>
      <c r="AD23" s="36"/>
    </row>
    <row r="24" spans="1:30" x14ac:dyDescent="0.25">
      <c r="A24" s="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36"/>
      <c r="Z24" s="36"/>
      <c r="AA24" s="36"/>
      <c r="AB24" s="36"/>
      <c r="AC24" s="36"/>
      <c r="AD24" s="36"/>
    </row>
    <row r="25" spans="1:30" x14ac:dyDescent="0.25">
      <c r="A25" s="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36"/>
      <c r="Z25" s="36"/>
      <c r="AA25" s="36"/>
      <c r="AB25" s="36"/>
      <c r="AC25" s="36"/>
      <c r="AD25" s="36"/>
    </row>
    <row r="26" spans="1:30" x14ac:dyDescent="0.25">
      <c r="A26" s="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36"/>
      <c r="Z26" s="36"/>
      <c r="AA26" s="36"/>
      <c r="AB26" s="36"/>
      <c r="AC26" s="36"/>
      <c r="AD26" s="36"/>
    </row>
    <row r="27" spans="1:30" x14ac:dyDescent="0.25">
      <c r="A27" s="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36"/>
      <c r="Z27" s="36"/>
      <c r="AA27" s="36"/>
      <c r="AB27" s="36"/>
      <c r="AC27" s="36"/>
      <c r="AD27" s="36"/>
    </row>
    <row r="28" spans="1:30" x14ac:dyDescent="0.25">
      <c r="A28" s="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36"/>
      <c r="Z28" s="36"/>
      <c r="AA28" s="36"/>
      <c r="AB28" s="36"/>
      <c r="AC28" s="36"/>
      <c r="AD28" s="36"/>
    </row>
    <row r="29" spans="1:30" x14ac:dyDescent="0.25">
      <c r="A29" s="8"/>
      <c r="B29" s="48"/>
      <c r="C29" s="25"/>
      <c r="D29" s="48"/>
      <c r="E29" s="49"/>
      <c r="G29" s="25"/>
      <c r="H29" s="26"/>
      <c r="I29" s="25"/>
      <c r="J29" s="16"/>
      <c r="K29" s="16"/>
      <c r="L29" s="16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48"/>
      <c r="X29" s="25"/>
      <c r="Y29" s="36"/>
      <c r="Z29" s="36"/>
      <c r="AA29" s="36"/>
      <c r="AB29" s="36"/>
      <c r="AC29" s="36"/>
      <c r="AD29" s="36"/>
    </row>
    <row r="30" spans="1:30" x14ac:dyDescent="0.25">
      <c r="A30" s="8"/>
      <c r="B30" s="48"/>
      <c r="C30" s="25"/>
      <c r="D30" s="48"/>
      <c r="E30" s="49"/>
      <c r="G30" s="25"/>
      <c r="H30" s="26"/>
      <c r="I30" s="25"/>
      <c r="J30" s="16"/>
      <c r="K30" s="16"/>
      <c r="L30" s="16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48"/>
      <c r="X30" s="25"/>
      <c r="Y30" s="36"/>
      <c r="Z30" s="36"/>
      <c r="AA30" s="36"/>
      <c r="AB30" s="36"/>
      <c r="AC30" s="36"/>
      <c r="AD30" s="36"/>
    </row>
    <row r="31" spans="1:30" x14ac:dyDescent="0.25">
      <c r="A31" s="8"/>
      <c r="B31" s="48"/>
      <c r="C31" s="25"/>
      <c r="D31" s="48"/>
      <c r="E31" s="49"/>
      <c r="G31" s="25"/>
      <c r="H31" s="26"/>
      <c r="I31" s="25"/>
      <c r="J31" s="16"/>
      <c r="K31" s="16"/>
      <c r="L31" s="16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48"/>
      <c r="X31" s="25"/>
      <c r="Y31" s="36"/>
      <c r="Z31" s="36"/>
      <c r="AA31" s="36"/>
      <c r="AB31" s="36"/>
      <c r="AC31" s="36"/>
      <c r="AD31" s="36"/>
    </row>
    <row r="32" spans="1:30" x14ac:dyDescent="0.25">
      <c r="A32" s="8"/>
      <c r="B32" s="48"/>
      <c r="C32" s="25"/>
      <c r="D32" s="48"/>
      <c r="E32" s="49"/>
      <c r="G32" s="25"/>
      <c r="H32" s="26"/>
      <c r="I32" s="25"/>
      <c r="J32" s="16"/>
      <c r="K32" s="16"/>
      <c r="L32" s="16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48"/>
      <c r="X32" s="25"/>
      <c r="Y32" s="36"/>
      <c r="Z32" s="36"/>
      <c r="AA32" s="36"/>
      <c r="AB32" s="36"/>
      <c r="AC32" s="36"/>
      <c r="AD32" s="36"/>
    </row>
    <row r="33" spans="1:30" x14ac:dyDescent="0.25">
      <c r="A33" s="8"/>
      <c r="B33" s="48"/>
      <c r="C33" s="25"/>
      <c r="D33" s="48"/>
      <c r="E33" s="49"/>
      <c r="G33" s="25"/>
      <c r="H33" s="26"/>
      <c r="I33" s="25"/>
      <c r="J33" s="16"/>
      <c r="K33" s="16"/>
      <c r="L33" s="16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48"/>
      <c r="X33" s="25"/>
      <c r="Y33" s="36"/>
      <c r="Z33" s="36"/>
      <c r="AA33" s="36"/>
      <c r="AB33" s="36"/>
      <c r="AC33" s="36"/>
      <c r="AD33" s="36"/>
    </row>
    <row r="34" spans="1:30" x14ac:dyDescent="0.25">
      <c r="A34" s="8"/>
      <c r="B34" s="48"/>
      <c r="C34" s="25"/>
      <c r="D34" s="48"/>
      <c r="E34" s="49"/>
      <c r="G34" s="25"/>
      <c r="H34" s="26"/>
      <c r="I34" s="25"/>
      <c r="J34" s="16"/>
      <c r="K34" s="16"/>
      <c r="L34" s="16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48"/>
      <c r="X34" s="25"/>
      <c r="Y34" s="36"/>
      <c r="Z34" s="36"/>
      <c r="AA34" s="36"/>
      <c r="AB34" s="36"/>
      <c r="AC34" s="36"/>
      <c r="AD34" s="36"/>
    </row>
    <row r="35" spans="1:30" x14ac:dyDescent="0.25">
      <c r="A35" s="8"/>
      <c r="B35" s="48"/>
      <c r="C35" s="25"/>
      <c r="D35" s="48"/>
      <c r="E35" s="49"/>
      <c r="G35" s="25"/>
      <c r="H35" s="26"/>
      <c r="I35" s="25"/>
      <c r="J35" s="16"/>
      <c r="K35" s="16"/>
      <c r="L35" s="16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48"/>
      <c r="X35" s="25"/>
      <c r="Y35" s="36"/>
      <c r="Z35" s="36"/>
      <c r="AA35" s="36"/>
      <c r="AB35" s="36"/>
      <c r="AC35" s="36"/>
      <c r="AD35" s="36"/>
    </row>
    <row r="36" spans="1:30" x14ac:dyDescent="0.25">
      <c r="A36" s="8"/>
      <c r="B36" s="48"/>
      <c r="C36" s="25"/>
      <c r="D36" s="48"/>
      <c r="E36" s="49"/>
      <c r="G36" s="25"/>
      <c r="H36" s="26"/>
      <c r="I36" s="25"/>
      <c r="J36" s="16"/>
      <c r="K36" s="16"/>
      <c r="L36" s="16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48"/>
      <c r="X36" s="25"/>
      <c r="Y36" s="36"/>
      <c r="Z36" s="36"/>
      <c r="AA36" s="36"/>
      <c r="AB36" s="36"/>
      <c r="AC36" s="36"/>
      <c r="AD36" s="36"/>
    </row>
    <row r="37" spans="1:30" x14ac:dyDescent="0.25">
      <c r="A37" s="8"/>
      <c r="B37" s="48"/>
      <c r="C37" s="25"/>
      <c r="D37" s="48"/>
      <c r="E37" s="49"/>
      <c r="G37" s="25"/>
      <c r="H37" s="26"/>
      <c r="I37" s="25"/>
      <c r="J37" s="16"/>
      <c r="K37" s="16"/>
      <c r="L37" s="16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48"/>
      <c r="X37" s="25"/>
      <c r="Y37" s="36"/>
      <c r="Z37" s="36"/>
      <c r="AA37" s="36"/>
      <c r="AB37" s="36"/>
      <c r="AC37" s="36"/>
      <c r="AD37" s="36"/>
    </row>
    <row r="38" spans="1:30" x14ac:dyDescent="0.25">
      <c r="A38" s="8"/>
      <c r="B38" s="48"/>
      <c r="C38" s="25"/>
      <c r="D38" s="48"/>
      <c r="E38" s="49"/>
      <c r="G38" s="25"/>
      <c r="H38" s="26"/>
      <c r="I38" s="25"/>
      <c r="J38" s="16"/>
      <c r="K38" s="16"/>
      <c r="L38" s="16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48"/>
      <c r="X38" s="25"/>
      <c r="Y38" s="36"/>
      <c r="Z38" s="36"/>
      <c r="AA38" s="36"/>
      <c r="AB38" s="36"/>
      <c r="AC38" s="36"/>
      <c r="AD38" s="36"/>
    </row>
    <row r="39" spans="1:30" x14ac:dyDescent="0.25">
      <c r="A39" s="8"/>
      <c r="B39" s="48"/>
      <c r="C39" s="25"/>
      <c r="D39" s="48"/>
      <c r="E39" s="49"/>
      <c r="G39" s="25"/>
      <c r="H39" s="26"/>
      <c r="I39" s="25"/>
      <c r="J39" s="16"/>
      <c r="K39" s="16"/>
      <c r="L39" s="16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48"/>
      <c r="X39" s="25"/>
      <c r="Y39" s="36"/>
      <c r="Z39" s="36"/>
      <c r="AA39" s="36"/>
      <c r="AB39" s="36"/>
      <c r="AC39" s="36"/>
      <c r="AD39" s="36"/>
    </row>
    <row r="40" spans="1:30" x14ac:dyDescent="0.25">
      <c r="A40" s="8"/>
      <c r="B40" s="48"/>
      <c r="C40" s="25"/>
      <c r="D40" s="48"/>
      <c r="E40" s="49"/>
      <c r="G40" s="25"/>
      <c r="H40" s="26"/>
      <c r="I40" s="25"/>
      <c r="J40" s="16"/>
      <c r="K40" s="16"/>
      <c r="L40" s="16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48"/>
      <c r="X40" s="25"/>
      <c r="Y40" s="36"/>
      <c r="Z40" s="36"/>
      <c r="AA40" s="36"/>
      <c r="AB40" s="36"/>
      <c r="AC40" s="36"/>
      <c r="AD40" s="36"/>
    </row>
    <row r="41" spans="1:30" x14ac:dyDescent="0.25">
      <c r="A41" s="8"/>
      <c r="B41" s="48"/>
      <c r="C41" s="25"/>
      <c r="D41" s="48"/>
      <c r="E41" s="48"/>
      <c r="F41" s="16"/>
      <c r="G41" s="25"/>
      <c r="H41" s="26"/>
      <c r="I41" s="25"/>
      <c r="J41" s="16"/>
      <c r="K41" s="16"/>
      <c r="L41" s="16"/>
      <c r="M41" s="16"/>
      <c r="N41" s="27"/>
      <c r="O41" s="27"/>
      <c r="P41" s="16"/>
      <c r="Q41" s="16"/>
      <c r="R41" s="16"/>
      <c r="S41" s="16"/>
      <c r="T41" s="16"/>
      <c r="U41" s="16"/>
      <c r="V41" s="16"/>
      <c r="W41" s="48"/>
      <c r="X41" s="16"/>
      <c r="Y41" s="36"/>
      <c r="Z41" s="36"/>
      <c r="AA41" s="36"/>
      <c r="AB41" s="36"/>
      <c r="AC41" s="36"/>
      <c r="AD41" s="36"/>
    </row>
    <row r="42" spans="1:30" x14ac:dyDescent="0.25">
      <c r="A42" s="8"/>
      <c r="B42" s="48"/>
      <c r="C42" s="25"/>
      <c r="D42" s="48"/>
      <c r="E42" s="48"/>
      <c r="F42" s="16"/>
      <c r="G42" s="25"/>
      <c r="H42" s="26"/>
      <c r="I42" s="25"/>
      <c r="J42" s="16"/>
      <c r="K42" s="16"/>
      <c r="L42" s="16"/>
      <c r="M42" s="16"/>
      <c r="N42" s="27"/>
      <c r="O42" s="27"/>
      <c r="P42" s="16"/>
      <c r="Q42" s="16"/>
      <c r="R42" s="16"/>
      <c r="S42" s="16"/>
      <c r="T42" s="16"/>
      <c r="U42" s="16"/>
      <c r="V42" s="16"/>
      <c r="W42" s="48"/>
      <c r="X42" s="16"/>
      <c r="Y42" s="36"/>
      <c r="Z42" s="36"/>
      <c r="AA42" s="36"/>
      <c r="AB42" s="36"/>
      <c r="AC42" s="36"/>
      <c r="AD42" s="36"/>
    </row>
    <row r="43" spans="1:30" x14ac:dyDescent="0.25">
      <c r="A43" s="8"/>
      <c r="B43" s="48"/>
      <c r="C43" s="25"/>
      <c r="D43" s="48"/>
      <c r="E43" s="48"/>
      <c r="F43" s="16"/>
      <c r="G43" s="25"/>
      <c r="H43" s="26"/>
      <c r="I43" s="25"/>
      <c r="J43" s="16"/>
      <c r="K43" s="16"/>
      <c r="L43" s="16"/>
      <c r="M43" s="16"/>
      <c r="N43" s="27"/>
      <c r="O43" s="27"/>
      <c r="P43" s="16"/>
      <c r="Q43" s="16"/>
      <c r="R43" s="16"/>
      <c r="S43" s="16"/>
      <c r="T43" s="16"/>
      <c r="U43" s="16"/>
      <c r="V43" s="16"/>
      <c r="W43" s="48"/>
      <c r="X43" s="16"/>
      <c r="Y43" s="36"/>
      <c r="Z43" s="36"/>
      <c r="AA43" s="36"/>
      <c r="AB43" s="36"/>
      <c r="AC43" s="36"/>
      <c r="AD43" s="36"/>
    </row>
    <row r="44" spans="1:30" x14ac:dyDescent="0.25">
      <c r="A44" s="8"/>
      <c r="B44" s="48"/>
      <c r="C44" s="25"/>
      <c r="D44" s="48"/>
      <c r="E44" s="48"/>
      <c r="F44" s="16"/>
      <c r="G44" s="25"/>
      <c r="H44" s="26"/>
      <c r="I44" s="25"/>
      <c r="J44" s="16"/>
      <c r="K44" s="16"/>
      <c r="L44" s="16"/>
      <c r="M44" s="16"/>
      <c r="N44" s="27"/>
      <c r="O44" s="27"/>
      <c r="P44" s="16"/>
      <c r="Q44" s="16"/>
      <c r="R44" s="16"/>
      <c r="S44" s="16"/>
      <c r="T44" s="16"/>
      <c r="U44" s="16"/>
      <c r="V44" s="16"/>
      <c r="W44" s="48"/>
      <c r="X44" s="16"/>
      <c r="Y44" s="36"/>
      <c r="Z44" s="36"/>
      <c r="AA44" s="36"/>
      <c r="AB44" s="36"/>
      <c r="AC44" s="36"/>
      <c r="AD44" s="36"/>
    </row>
    <row r="45" spans="1:30" x14ac:dyDescent="0.25">
      <c r="A45" s="8"/>
      <c r="B45" s="48"/>
      <c r="C45" s="25"/>
      <c r="D45" s="48"/>
      <c r="E45" s="48"/>
      <c r="F45" s="16"/>
      <c r="G45" s="25"/>
      <c r="H45" s="26"/>
      <c r="I45" s="25"/>
      <c r="J45" s="16"/>
      <c r="K45" s="16"/>
      <c r="L45" s="16"/>
      <c r="M45" s="16"/>
      <c r="N45" s="27"/>
      <c r="O45" s="27"/>
      <c r="P45" s="16"/>
      <c r="Q45" s="16"/>
      <c r="R45" s="16"/>
      <c r="S45" s="16"/>
      <c r="T45" s="16"/>
      <c r="U45" s="16"/>
      <c r="V45" s="16"/>
      <c r="W45" s="48"/>
      <c r="X45" s="16"/>
      <c r="Y45" s="36"/>
      <c r="Z45" s="36"/>
      <c r="AA45" s="36"/>
      <c r="AB45" s="36"/>
      <c r="AC45" s="36"/>
      <c r="AD45" s="36"/>
    </row>
    <row r="46" spans="1:30" x14ac:dyDescent="0.25">
      <c r="A46" s="8"/>
      <c r="B46" s="48"/>
      <c r="C46" s="25"/>
      <c r="D46" s="48"/>
      <c r="E46" s="48"/>
      <c r="F46" s="16"/>
      <c r="G46" s="25"/>
      <c r="H46" s="26"/>
      <c r="I46" s="25"/>
      <c r="J46" s="16"/>
      <c r="K46" s="16"/>
      <c r="L46" s="16"/>
      <c r="M46" s="16"/>
      <c r="N46" s="27"/>
      <c r="O46" s="27"/>
      <c r="P46" s="16"/>
      <c r="Q46" s="16"/>
      <c r="R46" s="16"/>
      <c r="S46" s="16"/>
      <c r="T46" s="16"/>
      <c r="U46" s="16"/>
      <c r="V46" s="16"/>
      <c r="W46" s="48"/>
      <c r="X46" s="16"/>
      <c r="Y46" s="36"/>
      <c r="Z46" s="36"/>
      <c r="AA46" s="36"/>
      <c r="AB46" s="36"/>
      <c r="AC46" s="36"/>
      <c r="AD46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2020-09-21T17:41:55Z</dcterms:modified>
</cp:coreProperties>
</file>