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3" i="5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G10" i="5"/>
  <c r="G14" i="5" s="1"/>
  <c r="F10" i="5"/>
  <c r="F14" i="5" s="1"/>
  <c r="E10" i="5"/>
  <c r="E14" i="5" s="1"/>
  <c r="E16" i="5" s="1"/>
  <c r="G16" i="5" l="1"/>
  <c r="H16" i="5"/>
  <c r="I16" i="5"/>
  <c r="O16" i="5" s="1"/>
  <c r="O14" i="5"/>
  <c r="O15" i="5"/>
  <c r="M16" i="5"/>
  <c r="N15" i="5"/>
  <c r="N14" i="5"/>
  <c r="M15" i="5"/>
  <c r="M14" i="5"/>
  <c r="F16" i="5"/>
  <c r="L14" i="5"/>
  <c r="L15" i="5"/>
  <c r="N16" i="5" l="1"/>
  <c r="L16" i="5"/>
</calcChain>
</file>

<file path=xl/sharedStrings.xml><?xml version="1.0" encoding="utf-8"?>
<sst xmlns="http://schemas.openxmlformats.org/spreadsheetml/2006/main" count="83" uniqueCount="38">
  <si>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</si>
  <si>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</si>
  <si>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</si>
  <si>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</si>
  <si>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</si>
  <si>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</si>
  <si>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</si>
  <si>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</si>
  <si>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</si>
  <si>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</si>
  <si>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</si>
  <si>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</si>
  <si>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</si>
  <si>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</si>
  <si>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</si>
  <si>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</si>
  <si>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</si>
  <si>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</si>
  <si>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</si>
  <si>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</si>
  <si>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</si>
  <si>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</si>
  <si>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</si>
  <si>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</si>
  <si>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</si>
  <si>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Jukka Leppänen</t>
  </si>
  <si>
    <t>11.</t>
  </si>
  <si>
    <t>HoNsU  2</t>
  </si>
  <si>
    <t>Lohi = Jyväskylän Lohi  (1924)</t>
  </si>
  <si>
    <t>PalU = Palokan Urheilijat  (1947)</t>
  </si>
  <si>
    <t>1.</t>
  </si>
  <si>
    <t>Lohi</t>
  </si>
  <si>
    <t>8.</t>
  </si>
  <si>
    <t>2.</t>
  </si>
  <si>
    <t>9.</t>
  </si>
  <si>
    <t>PalU</t>
  </si>
  <si>
    <t>1966</t>
  </si>
  <si>
    <t>HoNsU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</si>
</sst>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30</v>
      </c>
      <c r="Z4" s="68" t="s">
        <v>31</v>
      </c>
      <c r="AA4" s="12">
        <v>16</v>
      </c>
      <c r="AB4" s="12">
        <v>0</v>
      </c>
      <c r="AC4" s="12">
        <v>5</v>
      </c>
      <c r="AD4" s="12">
        <v>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1985</v>
      </c>
      <c r="C5" s="12" t="s">
        <v>32</v>
      </c>
      <c r="D5" s="1" t="s">
        <v>31</v>
      </c>
      <c r="E5" s="12">
        <v>20</v>
      </c>
      <c r="F5" s="12">
        <v>0</v>
      </c>
      <c r="G5" s="12">
        <v>1</v>
      </c>
      <c r="H5" s="12">
        <v>3</v>
      </c>
      <c r="I5" s="12"/>
      <c r="J5" s="69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33</v>
      </c>
      <c r="Z6" s="68" t="s">
        <v>27</v>
      </c>
      <c r="AA6" s="12">
        <v>16</v>
      </c>
      <c r="AB6" s="12">
        <v>0</v>
      </c>
      <c r="AC6" s="12">
        <v>8</v>
      </c>
      <c r="AD6" s="12">
        <v>27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34</v>
      </c>
      <c r="Z7" s="68" t="s">
        <v>27</v>
      </c>
      <c r="AA7" s="12">
        <v>22</v>
      </c>
      <c r="AB7" s="12">
        <v>1</v>
      </c>
      <c r="AC7" s="12">
        <v>8</v>
      </c>
      <c r="AD7" s="12">
        <v>25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32</v>
      </c>
      <c r="D8" s="1" t="s">
        <v>37</v>
      </c>
      <c r="E8" s="13">
        <v>8</v>
      </c>
      <c r="F8" s="13">
        <v>0</v>
      </c>
      <c r="G8" s="12">
        <v>0</v>
      </c>
      <c r="H8" s="12">
        <v>3</v>
      </c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26</v>
      </c>
      <c r="Z8" s="68" t="s">
        <v>27</v>
      </c>
      <c r="AA8" s="12">
        <v>6</v>
      </c>
      <c r="AB8" s="12">
        <v>0</v>
      </c>
      <c r="AC8" s="12">
        <v>4</v>
      </c>
      <c r="AD8" s="12">
        <v>10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32</v>
      </c>
      <c r="Z9" s="70" t="s">
        <v>35</v>
      </c>
      <c r="AA9" s="12">
        <v>22</v>
      </c>
      <c r="AB9" s="12">
        <v>1</v>
      </c>
      <c r="AC9" s="12">
        <v>9</v>
      </c>
      <c r="AD9" s="12">
        <v>21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28</v>
      </c>
      <c r="F10" s="36">
        <f>SUM(F4:F9)</f>
        <v>0</v>
      </c>
      <c r="G10" s="36">
        <f>SUM(G4:G9)</f>
        <v>1</v>
      </c>
      <c r="H10" s="36">
        <f>SUM(H4:H9)</f>
        <v>6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82</v>
      </c>
      <c r="AB10" s="36">
        <f>SUM(AB4:AB9)</f>
        <v>2</v>
      </c>
      <c r="AC10" s="36">
        <f>SUM(AC4:AC9)</f>
        <v>34</v>
      </c>
      <c r="AD10" s="36">
        <f>SUM(AD4:AD9)</f>
        <v>89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28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28</v>
      </c>
      <c r="F14" s="47">
        <f>PRODUCT(F10+R10)</f>
        <v>0</v>
      </c>
      <c r="G14" s="47">
        <f>PRODUCT(G10+S10)</f>
        <v>1</v>
      </c>
      <c r="H14" s="47">
        <f>PRODUCT(H10+T10)</f>
        <v>6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3.5714285714285712E-2</v>
      </c>
      <c r="M14" s="53">
        <f>PRODUCT(H14/E14)</f>
        <v>0.21428571428571427</v>
      </c>
      <c r="N14" s="53">
        <f>PRODUCT((F14+G14+H14)/E14)</f>
        <v>0.25</v>
      </c>
      <c r="O14" s="53">
        <f>PRODUCT(I14/E14)</f>
        <v>0</v>
      </c>
      <c r="Q14" s="17"/>
      <c r="R14" s="17"/>
      <c r="S14" s="17"/>
      <c r="T14" s="54" t="s">
        <v>29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82</v>
      </c>
      <c r="F15" s="47">
        <f>PRODUCT(AB10+AN10)</f>
        <v>2</v>
      </c>
      <c r="G15" s="47">
        <f>PRODUCT(AC10+AO10)</f>
        <v>34</v>
      </c>
      <c r="H15" s="47">
        <f>PRODUCT(AD10+AP10)</f>
        <v>89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0.43902439024390244</v>
      </c>
      <c r="M15" s="53">
        <f>PRODUCT(H15/E15)</f>
        <v>1.0853658536585367</v>
      </c>
      <c r="N15" s="53">
        <f>PRODUCT((F15+G15+H15)/E15)</f>
        <v>1.524390243902439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110</v>
      </c>
      <c r="F16" s="47">
        <f t="shared" ref="F16:I16" si="0">SUM(F13:F15)</f>
        <v>2</v>
      </c>
      <c r="G16" s="47">
        <f t="shared" si="0"/>
        <v>35</v>
      </c>
      <c r="H16" s="47">
        <f t="shared" si="0"/>
        <v>95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0.33636363636363636</v>
      </c>
      <c r="M16" s="53">
        <f>PRODUCT(H16/E16)</f>
        <v>0.86363636363636365</v>
      </c>
      <c r="N16" s="53">
        <f>PRODUCT((F16+G16+H16)/E16)</f>
        <v>1.2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6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6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6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6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21" spans="12:38" x14ac:dyDescent="0.25">
      <c r="AH221"/>
      <c r="AI221"/>
      <c r="AJ221"/>
      <c r="AK221"/>
    </row>
    <row r="222" spans="12:38" x14ac:dyDescent="0.25">
      <c r="AH222"/>
      <c r="AI222"/>
      <c r="AJ222"/>
      <c r="AK222"/>
    </row>
    <row r="223" spans="12:38" x14ac:dyDescent="0.25">
      <c r="AH223"/>
      <c r="AI223"/>
      <c r="AJ223"/>
      <c r="AK223"/>
    </row>
    <row r="224" spans="12:38" x14ac:dyDescent="0.25">
      <c r="AH224"/>
      <c r="AI224"/>
      <c r="AJ224"/>
      <c r="AK224"/>
    </row>
    <row r="225" spans="34:37" x14ac:dyDescent="0.25">
      <c r="AH225"/>
      <c r="AI225"/>
      <c r="AJ225"/>
      <c r="AK225"/>
    </row>
    <row r="226" spans="34:37" x14ac:dyDescent="0.25">
      <c r="AH226"/>
      <c r="AI226"/>
      <c r="AJ226"/>
      <c r="AK226"/>
    </row>
    <row r="227" spans="34:37" x14ac:dyDescent="0.25">
      <c r="AH227"/>
      <c r="AI227"/>
      <c r="AJ227"/>
      <c r="AK227"/>
    </row>
    <row r="228" spans="34:37" x14ac:dyDescent="0.25">
      <c r="AH228"/>
      <c r="AI228"/>
      <c r="AJ228"/>
      <c r="AK228"/>
    </row>
    <row r="229" spans="34:37" x14ac:dyDescent="0.25">
      <c r="AH229"/>
      <c r="AI229"/>
      <c r="AJ229"/>
      <c r="AK229"/>
    </row>
    <row r="230" spans="34:37" x14ac:dyDescent="0.25">
      <c r="AH230"/>
      <c r="AI230"/>
      <c r="AJ230"/>
      <c r="AK230"/>
    </row>
    <row r="231" spans="34:37" x14ac:dyDescent="0.25">
      <c r="AH231"/>
      <c r="AI231"/>
      <c r="AJ231"/>
      <c r="AK231"/>
    </row>
    <row r="232" spans="34:37" x14ac:dyDescent="0.25">
      <c r="AH232"/>
      <c r="AI232"/>
      <c r="AJ232"/>
      <c r="AK232"/>
    </row>
    <row r="233" spans="34:37" x14ac:dyDescent="0.25">
      <c r="AH233"/>
      <c r="AI233"/>
      <c r="AJ233"/>
      <c r="AK233"/>
    </row>
    <row r="234" spans="34:37" x14ac:dyDescent="0.25">
      <c r="AH234"/>
      <c r="AI234"/>
      <c r="AJ234"/>
      <c r="AK234"/>
    </row>
    <row r="235" spans="34:37" x14ac:dyDescent="0.25">
      <c r="AH235"/>
      <c r="AI235"/>
      <c r="AJ235"/>
      <c r="AK235"/>
    </row>
    <row r="236" spans="34:37" x14ac:dyDescent="0.25">
      <c r="AH236"/>
      <c r="AI236"/>
      <c r="AJ236"/>
      <c r="AK236"/>
    </row>
    <row r="237" spans="34:37" x14ac:dyDescent="0.25">
      <c r="AH237"/>
      <c r="AI237"/>
      <c r="AJ237"/>
      <c r="AK237"/>
    </row>
    <row r="238" spans="34:37" x14ac:dyDescent="0.25">
      <c r="AH238"/>
      <c r="AI238"/>
      <c r="AJ238"/>
      <c r="AK238"/>
    </row>
    <row r="239" spans="34:37" x14ac:dyDescent="0.25">
      <c r="AH239"/>
      <c r="AI239"/>
      <c r="AJ239"/>
      <c r="AK239"/>
    </row>
    <row r="240" spans="34:37" x14ac:dyDescent="0.25">
      <c r="AH240"/>
      <c r="AI240"/>
      <c r="AJ240"/>
      <c r="AK240"/>
    </row>
    <row r="241" spans="34:37" x14ac:dyDescent="0.25">
      <c r="AH241"/>
      <c r="AI241"/>
      <c r="AJ241"/>
      <c r="AK241"/>
    </row>
    <row r="242" spans="34:37" x14ac:dyDescent="0.25">
      <c r="AH242"/>
      <c r="AI242"/>
      <c r="AJ242"/>
      <c r="AK242"/>
    </row>
    <row r="243" spans="34:37" x14ac:dyDescent="0.25">
      <c r="AH243"/>
      <c r="AI243"/>
      <c r="AJ243"/>
      <c r="AK243"/>
    </row>
    <row r="244" spans="34:37" x14ac:dyDescent="0.25">
      <c r="AH244"/>
      <c r="AI244"/>
      <c r="AJ244"/>
      <c r="AK244"/>
    </row>
    <row r="245" spans="34:37" x14ac:dyDescent="0.25">
      <c r="AH245"/>
      <c r="AI245"/>
      <c r="AJ245"/>
      <c r="AK2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2019-01-21T19:57:23Z</dcterms:modified>
</cp:coreProperties>
</file>