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F17" i="5" l="1"/>
  <c r="N17" i="5" s="1"/>
  <c r="H17" i="5"/>
  <c r="I17" i="5"/>
  <c r="O17" i="5" s="1"/>
  <c r="I16" i="5"/>
  <c r="O16" i="5"/>
  <c r="M17" i="5"/>
  <c r="N16" i="5"/>
  <c r="L17" i="5"/>
  <c r="M16" i="5"/>
  <c r="L16" i="5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<sst xmlns="http://schemas.openxmlformats.org/spreadsheetml/2006/main" count="82" uniqueCount="34">
  <si>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</si>
  <si>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</si>
  <si>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</si>
  <si>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</si>
  <si>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</si>
  <si>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</si>
  <si>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</si>
  <si>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</si>
  <si>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</si>
  <si>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</si>
  <si>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</si>
  <si>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</si>
  <si>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</si>
  <si>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</si>
  <si>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</si>
  <si>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</si>
  <si>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</si>
  <si>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</si>
  <si>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</si>
  <si>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</si>
  <si>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</si>
  <si>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</si>
  <si>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</si>
  <si>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</si>
  <si>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</si>
  <si>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Matti Lepistö</t>
  </si>
  <si>
    <t>12.</t>
  </si>
  <si>
    <t>KuKu</t>
  </si>
  <si>
    <t>6.</t>
  </si>
  <si>
    <t>11.</t>
  </si>
  <si>
    <t>1.2.1962</t>
  </si>
  <si>
    <t>10.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</si>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</sst>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9</v>
      </c>
      <c r="F4" s="12">
        <v>0</v>
      </c>
      <c r="G4" s="12">
        <v>3</v>
      </c>
      <c r="H4" s="12">
        <v>3</v>
      </c>
      <c r="I4" s="12"/>
      <c r="J4" s="32"/>
      <c r="K4" s="10"/>
      <c r="L4" s="7"/>
      <c r="M4" s="7"/>
      <c r="N4" s="7"/>
      <c r="O4" s="7"/>
      <c r="P4" s="10"/>
      <c r="Q4" s="12">
        <v>6</v>
      </c>
      <c r="R4" s="12">
        <v>0</v>
      </c>
      <c r="S4" s="12">
        <v>0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18</v>
      </c>
      <c r="AB5" s="12">
        <v>0</v>
      </c>
      <c r="AC5" s="12">
        <v>6</v>
      </c>
      <c r="AD5" s="12">
        <v>6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22</v>
      </c>
      <c r="AB6" s="12">
        <v>0</v>
      </c>
      <c r="AC6" s="12">
        <v>9</v>
      </c>
      <c r="AD6" s="12">
        <v>13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29</v>
      </c>
      <c r="Z7" s="68" t="s">
        <v>27</v>
      </c>
      <c r="AA7" s="12">
        <v>22</v>
      </c>
      <c r="AB7" s="12">
        <v>0</v>
      </c>
      <c r="AC7" s="12">
        <v>16</v>
      </c>
      <c r="AD7" s="12">
        <v>5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27</v>
      </c>
      <c r="AA8" s="12"/>
      <c r="AB8" s="68" t="s">
        <v>33</v>
      </c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1989</v>
      </c>
      <c r="Y9" s="12" t="s">
        <v>31</v>
      </c>
      <c r="Z9" s="68" t="s">
        <v>27</v>
      </c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26</v>
      </c>
      <c r="Z10" s="70" t="s">
        <v>27</v>
      </c>
      <c r="AA10" s="12">
        <v>21</v>
      </c>
      <c r="AB10" s="12">
        <v>0</v>
      </c>
      <c r="AC10" s="12">
        <v>19</v>
      </c>
      <c r="AD10" s="12">
        <v>11</v>
      </c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9</v>
      </c>
      <c r="F11" s="36">
        <f>SUM(F4:F10)</f>
        <v>0</v>
      </c>
      <c r="G11" s="36">
        <f>SUM(G4:G10)</f>
        <v>3</v>
      </c>
      <c r="H11" s="36">
        <f>SUM(H4:H10)</f>
        <v>3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6</v>
      </c>
      <c r="R11" s="36">
        <f>SUM(R4:R10)</f>
        <v>0</v>
      </c>
      <c r="S11" s="36">
        <f>SUM(S4:S10)</f>
        <v>0</v>
      </c>
      <c r="T11" s="36">
        <f>SUM(T4:T10)</f>
        <v>1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83</v>
      </c>
      <c r="AB11" s="36">
        <f>SUM(AB4:AB10)</f>
        <v>0</v>
      </c>
      <c r="AC11" s="36">
        <f>SUM(AC4:AC10)</f>
        <v>50</v>
      </c>
      <c r="AD11" s="36">
        <f>SUM(AD4:AD10)</f>
        <v>35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15</v>
      </c>
      <c r="F15" s="47">
        <f>PRODUCT(F11+R11)</f>
        <v>0</v>
      </c>
      <c r="G15" s="47">
        <f>PRODUCT(G11+S11)</f>
        <v>3</v>
      </c>
      <c r="H15" s="47">
        <f>PRODUCT(H11+T11)</f>
        <v>4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83</v>
      </c>
      <c r="F16" s="47">
        <f>PRODUCT(AB11+AN11)</f>
        <v>0</v>
      </c>
      <c r="G16" s="47">
        <f>PRODUCT(AC11+AO11)</f>
        <v>50</v>
      </c>
      <c r="H16" s="47">
        <f>PRODUCT(AD11+AP11)</f>
        <v>35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0.60240963855421692</v>
      </c>
      <c r="M16" s="53">
        <f>PRODUCT(H16/E16)</f>
        <v>0.42168674698795183</v>
      </c>
      <c r="N16" s="53">
        <f>PRODUCT((F16+G16+H16)/E16)</f>
        <v>1.0240963855421688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98</v>
      </c>
      <c r="F17" s="47">
        <f t="shared" ref="F17:I17" si="0">SUM(F14:F16)</f>
        <v>0</v>
      </c>
      <c r="G17" s="47">
        <f t="shared" si="0"/>
        <v>53</v>
      </c>
      <c r="H17" s="47">
        <f t="shared" si="0"/>
        <v>39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0.54081632653061229</v>
      </c>
      <c r="M17" s="53">
        <f>PRODUCT(H17/E17)</f>
        <v>0.39795918367346939</v>
      </c>
      <c r="N17" s="53">
        <f>PRODUCT((F17+G17+H17)/E17)</f>
        <v>0.93877551020408168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2018-12-05T05:45:42Z</dcterms:modified>
</cp:coreProperties>
</file>