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0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I10" i="3" s="1"/>
  <c r="H6" i="3"/>
  <c r="H10" i="3" s="1"/>
  <c r="G6" i="3"/>
  <c r="G10" i="3" s="1"/>
  <c r="F6" i="3"/>
  <c r="F10" i="3" s="1"/>
  <c r="E6" i="3"/>
  <c r="E10" i="3" s="1"/>
  <c r="K12" i="3" l="1"/>
  <c r="E12" i="3"/>
  <c r="G12" i="3"/>
  <c r="F11" i="3"/>
  <c r="F12" i="3" s="1"/>
  <c r="H11" i="3"/>
  <c r="H12" i="3" s="1"/>
  <c r="I12" i="3"/>
  <c r="J11" i="3"/>
  <c r="O11" i="3"/>
  <c r="AF6" i="3"/>
  <c r="M11" i="3" l="1"/>
  <c r="M12" i="3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<sst xmlns="http://schemas.openxmlformats.org/spreadsheetml/2006/main" count="70" uniqueCount="30">
  <si>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</si>
  <si>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</si>
  <si>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</si>
  <si>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</si>
  <si>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</si>
  <si>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</si>
  <si>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</si>
  <si>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</si>
  <si>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</si>
  <si>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</si>
  <si>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</si>
  <si>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</si>
  <si>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</si>
  <si>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</si>
  <si>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</si>
  <si>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</si>
  <si>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</si>
  <si>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</si>
  <si>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</si>
  <si>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</si>
  <si>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</si>
  <si>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</si>
  <si>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</si>
  <si>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</si>
  <si>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</si>
  <si>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JoKo</t>
  </si>
  <si>
    <t>JoKo = Jokioisten Koetus  (1902)</t>
  </si>
  <si>
    <t>Eetu Lehto</t>
  </si>
  <si>
    <t>12.3.2003   Riihimäki</t>
  </si>
  <si>
    <t>RPL = Riihimäen Pallonlyöjät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</si>
</sst>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>
      <selection activeCell="T9" sqref="T9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19</v>
      </c>
      <c r="Z5" s="1" t="s">
        <v>25</v>
      </c>
      <c r="AA5" s="12">
        <v>9</v>
      </c>
      <c r="AB5" s="12">
        <v>0</v>
      </c>
      <c r="AC5" s="12">
        <v>4</v>
      </c>
      <c r="AD5" s="12">
        <v>7</v>
      </c>
      <c r="AE5" s="12">
        <v>37</v>
      </c>
      <c r="AF5" s="32">
        <v>0.58730000000000004</v>
      </c>
      <c r="AG5" s="19">
        <v>63</v>
      </c>
      <c r="AH5" s="41"/>
      <c r="AI5" s="7"/>
      <c r="AJ5" s="7"/>
      <c r="AK5" s="7"/>
      <c r="AL5" s="69"/>
      <c r="AM5" s="12"/>
      <c r="AN5" s="1"/>
      <c r="AO5" s="13"/>
      <c r="AP5" s="12"/>
      <c r="AQ5" s="12"/>
      <c r="AR5" s="5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4</v>
      </c>
      <c r="AD6" s="36">
        <f>SUM(AD4:AD5)</f>
        <v>7</v>
      </c>
      <c r="AE6" s="36">
        <f>SUM(AE4:AE5)</f>
        <v>37</v>
      </c>
      <c r="AF6" s="37">
        <f>PRODUCT(AE6/AG6)</f>
        <v>0.58730158730158732</v>
      </c>
      <c r="AG6" s="21">
        <f>SUM(AG4:AG5)</f>
        <v>63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26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9</v>
      </c>
      <c r="F11" s="48">
        <f>PRODUCT(AB6+AN6)</f>
        <v>0</v>
      </c>
      <c r="G11" s="48">
        <f>PRODUCT(AC6+AO6)</f>
        <v>4</v>
      </c>
      <c r="H11" s="48">
        <f>PRODUCT(AD6+AP6)</f>
        <v>7</v>
      </c>
      <c r="I11" s="48">
        <f>PRODUCT(AE6+AQ6)</f>
        <v>37</v>
      </c>
      <c r="J11" s="67">
        <f>PRODUCT(I11/K11)</f>
        <v>0.58730158730158732</v>
      </c>
      <c r="K11" s="10">
        <f>PRODUCT(AG6+AS6)</f>
        <v>63</v>
      </c>
      <c r="L11" s="54">
        <f>PRODUCT((F11+G11)/E11)</f>
        <v>0.44444444444444442</v>
      </c>
      <c r="M11" s="54">
        <f>PRODUCT(H11/E11)</f>
        <v>0.77777777777777779</v>
      </c>
      <c r="N11" s="54">
        <f>PRODUCT((F11+G11+H11)/E11)</f>
        <v>1.2222222222222223</v>
      </c>
      <c r="O11" s="54">
        <f>PRODUCT(I11/E11)</f>
        <v>4.1111111111111107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9</v>
      </c>
      <c r="F12" s="48">
        <f t="shared" ref="F12:I12" si="0">SUM(F9:F11)</f>
        <v>0</v>
      </c>
      <c r="G12" s="48">
        <f t="shared" si="0"/>
        <v>4</v>
      </c>
      <c r="H12" s="48">
        <f t="shared" si="0"/>
        <v>7</v>
      </c>
      <c r="I12" s="48">
        <f t="shared" si="0"/>
        <v>37</v>
      </c>
      <c r="J12" s="67">
        <f>PRODUCT(I12/K12)</f>
        <v>0.58730158730158732</v>
      </c>
      <c r="K12" s="16">
        <f>SUM(K9:K11)</f>
        <v>63</v>
      </c>
      <c r="L12" s="54">
        <f>PRODUCT((F12+G12)/E12)</f>
        <v>0.44444444444444442</v>
      </c>
      <c r="M12" s="54">
        <f>PRODUCT(H12/E12)</f>
        <v>0.77777777777777779</v>
      </c>
      <c r="N12" s="54">
        <f>PRODUCT((F12+G12+H12)/E12)</f>
        <v>1.2222222222222223</v>
      </c>
      <c r="O12" s="54">
        <f>PRODUCT(I12/E12)</f>
        <v>4.1111111111111107</v>
      </c>
      <c r="Q12" s="10"/>
      <c r="R12" s="10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2020-08-31T14:49:46Z</dcterms:modified>
</cp:coreProperties>
</file>