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4" i="5"/>
  <c r="AF6" i="5" l="1"/>
  <c r="H11" i="5"/>
  <c r="F11" i="5"/>
  <c r="K10" i="5"/>
  <c r="I10" i="5"/>
  <c r="H10" i="5"/>
  <c r="H12" i="5" s="1"/>
  <c r="G10" i="5"/>
  <c r="F10" i="5"/>
  <c r="E10" i="5"/>
  <c r="F12" i="5" l="1"/>
  <c r="K11" i="5"/>
  <c r="K12" i="5" s="1"/>
  <c r="E11" i="5"/>
  <c r="E12" i="5" s="1"/>
  <c r="M12" i="5" s="1"/>
  <c r="G11" i="5"/>
  <c r="I11" i="5"/>
  <c r="I12" i="5" s="1"/>
  <c r="L11" i="5" l="1"/>
  <c r="N11" i="5"/>
  <c r="M11" i="5"/>
  <c r="G12" i="5"/>
  <c r="N12" i="5" s="1"/>
  <c r="O12" i="5"/>
  <c r="J12" i="5"/>
  <c r="J11" i="5"/>
  <c r="O11" i="5"/>
  <c r="L12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<sst xmlns="http://schemas.openxmlformats.org/spreadsheetml/2006/main" count="72" uniqueCount="31">
  <si>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</si>
  <si>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</si>
  <si>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</si>
  <si>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</si>
  <si>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</si>
  <si>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</si>
  <si>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</si>
  <si>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</si>
  <si>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</si>
  <si>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</si>
  <si>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</si>
  <si>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</si>
  <si>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</si>
  <si>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</si>
  <si>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</si>
  <si>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</si>
  <si>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</si>
  <si>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</si>
  <si>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</si>
  <si>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</si>
  <si>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</si>
  <si>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</si>
  <si>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</si>
  <si>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</si>
  <si>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</si>
  <si>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Joel Lehtikangas</t>
  </si>
  <si>
    <t>8.</t>
  </si>
  <si>
    <t>PattU  2</t>
  </si>
  <si>
    <t>31.12.2002   Raahe</t>
  </si>
  <si>
    <t>Pattijoen Urheilijat Juniorit  (2012),  kasvattajaseura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</si>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</sst>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7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f>PRODUCT(AE4/AF4)</f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6</v>
      </c>
      <c r="AB5" s="12">
        <v>0</v>
      </c>
      <c r="AC5" s="12">
        <v>0</v>
      </c>
      <c r="AD5" s="12">
        <v>2</v>
      </c>
      <c r="AE5" s="12">
        <v>7</v>
      </c>
      <c r="AF5" s="68">
        <v>0.30430000000000001</v>
      </c>
      <c r="AG5" s="19">
        <v>23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8</v>
      </c>
      <c r="AF6" s="37">
        <f>PRODUCT(AE6/AG6)</f>
        <v>0.32</v>
      </c>
      <c r="AG6" s="21">
        <f>SUM(AG4:AG5)</f>
        <v>25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8</v>
      </c>
      <c r="J11" s="60">
        <f>PRODUCT(I11/K11)</f>
        <v>0.32</v>
      </c>
      <c r="K11" s="10">
        <f>PRODUCT(AG6+AS6)</f>
        <v>25</v>
      </c>
      <c r="L11" s="53">
        <f>PRODUCT((F11+G11)/E11)</f>
        <v>0</v>
      </c>
      <c r="M11" s="53">
        <f>PRODUCT(H11/E11)</f>
        <v>0.2857142857142857</v>
      </c>
      <c r="N11" s="53">
        <f>PRODUCT((F11+G11+H11)/E11)</f>
        <v>0.2857142857142857</v>
      </c>
      <c r="O11" s="53">
        <f>PRODUCT(I11/E11)</f>
        <v>1.1428571428571428</v>
      </c>
      <c r="Q11" s="17"/>
      <c r="R11" s="17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8</v>
      </c>
      <c r="J12" s="60">
        <f>PRODUCT(I12/K12)</f>
        <v>0.32</v>
      </c>
      <c r="K12" s="16">
        <f>SUM(K9:K11)</f>
        <v>25</v>
      </c>
      <c r="L12" s="53">
        <f>PRODUCT((F12+G12)/E12)</f>
        <v>0</v>
      </c>
      <c r="M12" s="53">
        <f>PRODUCT(H12/E12)</f>
        <v>0.2857142857142857</v>
      </c>
      <c r="N12" s="53">
        <f>PRODUCT((F12+G12+H12)/E12)</f>
        <v>0.2857142857142857</v>
      </c>
      <c r="O12" s="53">
        <f>PRODUCT(I12/E12)</f>
        <v>1.1428571428571428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2019-08-26T22:29:13Z</dcterms:modified>
</cp:coreProperties>
</file>