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<sst xmlns="http://schemas.openxmlformats.org/spreadsheetml/2006/main" count="75" uniqueCount="34">
  <si>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</si>
  <si>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</si>
  <si>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</si>
  <si>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</si>
  <si>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</si>
  <si>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</si>
  <si>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</si>
  <si>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</si>
  <si>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</si>
  <si>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</si>
  <si>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</si>
  <si>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</si>
  <si>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</si>
  <si>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</si>
  <si>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</si>
  <si>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</si>
  <si>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</si>
  <si>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</si>
  <si>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</si>
  <si>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</si>
  <si>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</si>
  <si>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</si>
  <si>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</si>
  <si>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</si>
  <si>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HaVe = Halsua-Veteli Pesis  (2002)</t>
  </si>
  <si>
    <t>Matti Latukka</t>
  </si>
  <si>
    <t>10.</t>
  </si>
  <si>
    <t>EvU</t>
  </si>
  <si>
    <t>4.</t>
  </si>
  <si>
    <t>HaVe</t>
  </si>
  <si>
    <t>2.</t>
  </si>
  <si>
    <t>5.</t>
  </si>
  <si>
    <t>7.8.1983</t>
  </si>
  <si>
    <t>EvU = Evijärven Urheilijat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</si>
</sst>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15</v>
      </c>
      <c r="AB4" s="12">
        <v>0</v>
      </c>
      <c r="AC4" s="12">
        <v>3</v>
      </c>
      <c r="AD4" s="12">
        <v>6</v>
      </c>
      <c r="AE4" s="12">
        <v>27</v>
      </c>
      <c r="AF4" s="68">
        <v>0.46550000000000002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29</v>
      </c>
      <c r="AA6" s="12">
        <v>15</v>
      </c>
      <c r="AB6" s="12">
        <v>0</v>
      </c>
      <c r="AC6" s="12">
        <v>0</v>
      </c>
      <c r="AD6" s="12">
        <v>33</v>
      </c>
      <c r="AE6" s="12">
        <v>44</v>
      </c>
      <c r="AF6" s="68">
        <v>0.53649999999999998</v>
      </c>
      <c r="AG6" s="69">
        <v>82</v>
      </c>
      <c r="AH6" s="7"/>
      <c r="AI6" s="12" t="s">
        <v>30</v>
      </c>
      <c r="AJ6" s="7"/>
      <c r="AK6" s="7"/>
      <c r="AL6" s="10"/>
      <c r="AM6" s="12">
        <v>3</v>
      </c>
      <c r="AN6" s="12">
        <v>0</v>
      </c>
      <c r="AO6" s="12">
        <v>0</v>
      </c>
      <c r="AP6" s="12">
        <v>1</v>
      </c>
      <c r="AQ6" s="12">
        <v>3</v>
      </c>
      <c r="AR6" s="65">
        <v>0.2727</v>
      </c>
      <c r="AS6" s="66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31</v>
      </c>
      <c r="Z8" s="1" t="s">
        <v>29</v>
      </c>
      <c r="AA8" s="12">
        <v>8</v>
      </c>
      <c r="AB8" s="12">
        <v>0</v>
      </c>
      <c r="AC8" s="12">
        <v>0</v>
      </c>
      <c r="AD8" s="12">
        <v>4</v>
      </c>
      <c r="AE8" s="12">
        <v>16</v>
      </c>
      <c r="AF8" s="68">
        <v>0.45710000000000001</v>
      </c>
      <c r="AG8" s="69">
        <v>35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38</v>
      </c>
      <c r="AB9" s="36">
        <f>SUM(AB4:AB8)</f>
        <v>0</v>
      </c>
      <c r="AC9" s="36">
        <f>SUM(AC4:AC8)</f>
        <v>3</v>
      </c>
      <c r="AD9" s="36">
        <f>SUM(AD4:AD8)</f>
        <v>43</v>
      </c>
      <c r="AE9" s="36">
        <f>SUM(AE4:AE8)</f>
        <v>87</v>
      </c>
      <c r="AF9" s="37">
        <f>PRODUCT(AE9/AG9)</f>
        <v>0.49714285714285716</v>
      </c>
      <c r="AG9" s="21">
        <f>SUM(AG4:AG8)</f>
        <v>175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3</v>
      </c>
      <c r="AR9" s="37">
        <f>PRODUCT(AQ9/AS9)</f>
        <v>0.27272727272727271</v>
      </c>
      <c r="AS9" s="39">
        <f>SUM(AS4:AS8)</f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41</v>
      </c>
      <c r="F14" s="47">
        <f>PRODUCT(AB9+AN9)</f>
        <v>0</v>
      </c>
      <c r="G14" s="47">
        <f>PRODUCT(AC9+AO9)</f>
        <v>3</v>
      </c>
      <c r="H14" s="47">
        <f>PRODUCT(AD9+AP9)</f>
        <v>44</v>
      </c>
      <c r="I14" s="47">
        <f>PRODUCT(AE9+AQ9)</f>
        <v>90</v>
      </c>
      <c r="J14" s="60">
        <f>PRODUCT(I14/K14)</f>
        <v>0.4838709677419355</v>
      </c>
      <c r="K14" s="10">
        <f>PRODUCT(AG9+AS9)</f>
        <v>186</v>
      </c>
      <c r="L14" s="53">
        <f>PRODUCT((F14+G14)/E14)</f>
        <v>7.3170731707317069E-2</v>
      </c>
      <c r="M14" s="53">
        <f>PRODUCT(H14/E14)</f>
        <v>1.0731707317073171</v>
      </c>
      <c r="N14" s="53">
        <f>PRODUCT((F14+G14+H14)/E14)</f>
        <v>1.1463414634146341</v>
      </c>
      <c r="O14" s="53">
        <f>PRODUCT(I14/E14)</f>
        <v>2.1951219512195124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41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44</v>
      </c>
      <c r="I15" s="47">
        <f t="shared" si="0"/>
        <v>90</v>
      </c>
      <c r="J15" s="60">
        <f>PRODUCT(I15/K15)</f>
        <v>0.4838709677419355</v>
      </c>
      <c r="K15" s="16">
        <f>SUM(K12:K14)</f>
        <v>186</v>
      </c>
      <c r="L15" s="53">
        <f>PRODUCT((F15+G15)/E15)</f>
        <v>7.3170731707317069E-2</v>
      </c>
      <c r="M15" s="53">
        <f>PRODUCT(H15/E15)</f>
        <v>1.0731707317073171</v>
      </c>
      <c r="N15" s="53">
        <f>PRODUCT((F15+G15+H15)/E15)</f>
        <v>1.1463414634146341</v>
      </c>
      <c r="O15" s="53">
        <f>PRODUCT(I15/E15)</f>
        <v>2.1951219512195124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2018-10-27T11:44:22Z</dcterms:modified>
</cp:coreProperties>
</file>