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M16" i="5" l="1"/>
  <c r="M15" i="5"/>
  <c r="K15" i="5"/>
  <c r="K16" i="5" s="1"/>
  <c r="N16" i="5"/>
  <c r="L16" i="5"/>
  <c r="N15" i="5"/>
  <c r="L15" i="5"/>
  <c r="O16" i="5"/>
  <c r="J16" i="5"/>
  <c r="O15" i="5"/>
  <c r="AF10" i="5"/>
  <c r="J15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<sst xmlns="http://schemas.openxmlformats.org/spreadsheetml/2006/main" count="78" uniqueCount="34">
  <si>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</si>
  <si>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</si>
  <si>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</si>
  <si>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</si>
  <si>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</si>
  <si>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</si>
  <si>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</si>
  <si>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</si>
  <si>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</si>
  <si>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</si>
  <si>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</si>
  <si>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</si>
  <si>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</si>
  <si>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</si>
  <si>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</si>
  <si>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</si>
  <si>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</si>
  <si>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</si>
  <si>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</si>
  <si>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</si>
  <si>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</si>
  <si>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</si>
  <si>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</si>
  <si>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</si>
  <si>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</si>
  <si>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Patrik Lahti</t>
  </si>
  <si>
    <t>10.</t>
  </si>
  <si>
    <t>Espoo</t>
  </si>
  <si>
    <t>6.</t>
  </si>
  <si>
    <t>Tahko  2</t>
  </si>
  <si>
    <t>4.</t>
  </si>
  <si>
    <t>8.</t>
  </si>
  <si>
    <t>13.11.1996   Kirkkonummi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</si>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</sst>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29</v>
      </c>
      <c r="AA6" s="12">
        <v>11</v>
      </c>
      <c r="AB6" s="12">
        <v>1</v>
      </c>
      <c r="AC6" s="12">
        <v>22</v>
      </c>
      <c r="AD6" s="12">
        <v>4</v>
      </c>
      <c r="AE6" s="12">
        <v>41</v>
      </c>
      <c r="AF6" s="68">
        <v>0.54659999999999997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30</v>
      </c>
      <c r="Z7" s="1" t="s">
        <v>29</v>
      </c>
      <c r="AA7" s="12">
        <v>13</v>
      </c>
      <c r="AB7" s="12">
        <v>0</v>
      </c>
      <c r="AC7" s="12">
        <v>11</v>
      </c>
      <c r="AD7" s="12">
        <v>4</v>
      </c>
      <c r="AE7" s="12">
        <v>37</v>
      </c>
      <c r="AF7" s="68">
        <v>0.50680000000000003</v>
      </c>
      <c r="AG7" s="69">
        <v>73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4</v>
      </c>
      <c r="AP7" s="12">
        <v>0</v>
      </c>
      <c r="AQ7" s="12">
        <v>8</v>
      </c>
      <c r="AR7" s="65">
        <v>0.57140000000000002</v>
      </c>
      <c r="AS7" s="66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29</v>
      </c>
      <c r="AA8" s="12">
        <v>13</v>
      </c>
      <c r="AB8" s="12">
        <v>0</v>
      </c>
      <c r="AC8" s="12">
        <v>10</v>
      </c>
      <c r="AD8" s="12">
        <v>1</v>
      </c>
      <c r="AE8" s="12">
        <v>38</v>
      </c>
      <c r="AF8" s="68">
        <v>0.53520000000000001</v>
      </c>
      <c r="AG8" s="69">
        <v>71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31</v>
      </c>
      <c r="Z9" s="1" t="s">
        <v>29</v>
      </c>
      <c r="AA9" s="12">
        <v>16</v>
      </c>
      <c r="AB9" s="12">
        <v>0</v>
      </c>
      <c r="AC9" s="12">
        <v>25</v>
      </c>
      <c r="AD9" s="12">
        <v>0</v>
      </c>
      <c r="AE9" s="12">
        <v>61</v>
      </c>
      <c r="AF9" s="68">
        <v>0.51259999999999994</v>
      </c>
      <c r="AG9" s="69">
        <v>119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55</v>
      </c>
      <c r="AB10" s="36">
        <f>SUM(AB4:AB9)</f>
        <v>1</v>
      </c>
      <c r="AC10" s="36">
        <f>SUM(AC4:AC9)</f>
        <v>68</v>
      </c>
      <c r="AD10" s="36">
        <f>SUM(AD4:AD9)</f>
        <v>9</v>
      </c>
      <c r="AE10" s="36">
        <f>SUM(AE4:AE9)</f>
        <v>177</v>
      </c>
      <c r="AF10" s="37">
        <f>PRODUCT(AE10/AG10)</f>
        <v>0.51453488372093026</v>
      </c>
      <c r="AG10" s="21">
        <f>SUM(AG4:AG9)</f>
        <v>344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4</v>
      </c>
      <c r="AP10" s="36">
        <f>SUM(AP4:AP9)</f>
        <v>0</v>
      </c>
      <c r="AQ10" s="36">
        <f>SUM(AQ4:AQ9)</f>
        <v>8</v>
      </c>
      <c r="AR10" s="37">
        <f>PRODUCT(AQ10/AS10)</f>
        <v>0.5714285714285714</v>
      </c>
      <c r="AS10" s="39">
        <f>SUM(AS4:AS9)</f>
        <v>14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57</v>
      </c>
      <c r="F15" s="47">
        <f>PRODUCT(AB10+AN10)</f>
        <v>1</v>
      </c>
      <c r="G15" s="47">
        <f>PRODUCT(AC10+AO10)</f>
        <v>72</v>
      </c>
      <c r="H15" s="47">
        <f>PRODUCT(AD10+AP10)</f>
        <v>9</v>
      </c>
      <c r="I15" s="47">
        <f>PRODUCT(AE10+AQ10)</f>
        <v>185</v>
      </c>
      <c r="J15" s="60">
        <f>PRODUCT(I15/K15)</f>
        <v>0.51675977653631289</v>
      </c>
      <c r="K15" s="10">
        <f>PRODUCT(AG10+AS10)</f>
        <v>358</v>
      </c>
      <c r="L15" s="53">
        <f>PRODUCT((F15+G15)/E15)</f>
        <v>1.2807017543859649</v>
      </c>
      <c r="M15" s="53">
        <f>PRODUCT(H15/E15)</f>
        <v>0.15789473684210525</v>
      </c>
      <c r="N15" s="53">
        <f>PRODUCT((F15+G15+H15)/E15)</f>
        <v>1.4385964912280702</v>
      </c>
      <c r="O15" s="53">
        <f>PRODUCT(I15/E15)</f>
        <v>3.2456140350877192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57</v>
      </c>
      <c r="F16" s="47">
        <f t="shared" ref="F16:I16" si="0">SUM(F13:F15)</f>
        <v>1</v>
      </c>
      <c r="G16" s="47">
        <f t="shared" si="0"/>
        <v>72</v>
      </c>
      <c r="H16" s="47">
        <f t="shared" si="0"/>
        <v>9</v>
      </c>
      <c r="I16" s="47">
        <f t="shared" si="0"/>
        <v>185</v>
      </c>
      <c r="J16" s="60">
        <f>PRODUCT(I16/K16)</f>
        <v>0.51675977653631289</v>
      </c>
      <c r="K16" s="16">
        <f>SUM(K13:K15)</f>
        <v>358</v>
      </c>
      <c r="L16" s="53">
        <f>PRODUCT((F16+G16)/E16)</f>
        <v>1.2807017543859649</v>
      </c>
      <c r="M16" s="53">
        <f>PRODUCT(H16/E16)</f>
        <v>0.15789473684210525</v>
      </c>
      <c r="N16" s="53">
        <f>PRODUCT((F16+G16+H16)/E16)</f>
        <v>1.4385964912280702</v>
      </c>
      <c r="O16" s="53">
        <f>PRODUCT(I16/E16)</f>
        <v>3.2456140350877192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2018-10-29T17:13:13Z</dcterms:modified>
</cp:coreProperties>
</file>