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30" i="2" l="1"/>
  <c r="N30" i="2"/>
  <c r="M30" i="2"/>
  <c r="L30" i="2"/>
  <c r="K32" i="2"/>
  <c r="AS26" i="2"/>
  <c r="AQ26" i="2"/>
  <c r="AR26" i="2" s="1"/>
  <c r="AP26" i="2"/>
  <c r="AO26" i="2"/>
  <c r="AN26" i="2"/>
  <c r="AM26" i="2"/>
  <c r="AG26" i="2"/>
  <c r="AE26" i="2"/>
  <c r="I31" i="2" s="1"/>
  <c r="AD26" i="2"/>
  <c r="AC26" i="2"/>
  <c r="G31" i="2" s="1"/>
  <c r="AB26" i="2"/>
  <c r="AA26" i="2"/>
  <c r="E31" i="2" s="1"/>
  <c r="W26" i="2"/>
  <c r="U26" i="2"/>
  <c r="T26" i="2"/>
  <c r="S26" i="2"/>
  <c r="R26" i="2"/>
  <c r="Q26" i="2"/>
  <c r="K26" i="2"/>
  <c r="K30" i="2" s="1"/>
  <c r="I26" i="2"/>
  <c r="I30" i="2" s="1"/>
  <c r="I32" i="2" s="1"/>
  <c r="H26" i="2"/>
  <c r="H30" i="2" s="1"/>
  <c r="G26" i="2"/>
  <c r="G30" i="2" s="1"/>
  <c r="G32" i="2" s="1"/>
  <c r="F26" i="2"/>
  <c r="F30" i="2" s="1"/>
  <c r="E26" i="2"/>
  <c r="E30" i="2" s="1"/>
  <c r="E32" i="2" s="1"/>
  <c r="K31" i="2" l="1"/>
  <c r="J31" i="2" s="1"/>
  <c r="F31" i="2"/>
  <c r="H31" i="2"/>
  <c r="H32" i="2" s="1"/>
  <c r="M32" i="2" s="1"/>
  <c r="F32" i="2"/>
  <c r="O32" i="2"/>
  <c r="O31" i="2"/>
  <c r="L32" i="2"/>
  <c r="L31" i="2"/>
  <c r="M31" i="2"/>
  <c r="AF26" i="2"/>
  <c r="N32" i="2" l="1"/>
  <c r="N31" i="2"/>
</calcChain>
</file>

<file path=xl/sharedStrings.xml><?xml version="1.0" encoding="utf-8"?>
<sst xmlns="http://schemas.openxmlformats.org/spreadsheetml/2006/main" count="113" uniqueCount="45">
  <si>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</si>
  <si>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</si>
  <si>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</si>
  <si>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</si>
  <si>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</si>
  <si>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</si>
  <si>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</si>
  <si>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</si>
  <si>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</si>
  <si>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</si>
  <si>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</si>
  <si>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</si>
  <si>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</si>
  <si>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</si>
  <si>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HaVe = Halsua-Veteli Pesis  (2002)</t>
  </si>
  <si>
    <t>HalTo = Halsuan Toivo  (1909)</t>
  </si>
  <si>
    <t>5.</t>
  </si>
  <si>
    <t>HalTo</t>
  </si>
  <si>
    <t>13.</t>
  </si>
  <si>
    <t>Kari Lahti</t>
  </si>
  <si>
    <t>2.2.1968</t>
  </si>
  <si>
    <t>HaVe</t>
  </si>
  <si>
    <t>7.</t>
  </si>
  <si>
    <t>8.</t>
  </si>
  <si>
    <t>HaVe  2</t>
  </si>
  <si>
    <t>6.</t>
  </si>
  <si>
    <t>4.</t>
  </si>
  <si>
    <t>2.</t>
  </si>
  <si>
    <t>YJ</t>
  </si>
  <si>
    <t>VetU</t>
  </si>
  <si>
    <t>9.</t>
  </si>
  <si>
    <t>1.</t>
  </si>
  <si>
    <t>VetU = Vetelin Urheilijat  (1947)</t>
  </si>
  <si>
    <t>YJ = Ylihärmän Junkkarit  (1908)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</si>
  <si>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</si>
  <si>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</si>
  <si>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</si>
  <si>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</si>
  <si>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</si>
  <si>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</si>
  <si>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</si>
  <si>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</si>
  <si>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</si>
  <si>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</si>
  <si>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VePe = Veteli Pesis  (2000),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</si>
</sst>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2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/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0" t="s">
        <v>19</v>
      </c>
      <c r="C1" s="2"/>
      <c r="D1" s="3"/>
      <c r="E1" s="4" t="s">
        <v>20</v>
      </c>
      <c r="F1" s="37"/>
      <c r="G1" s="38"/>
      <c r="H1" s="38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7"/>
      <c r="AB1" s="37"/>
      <c r="AC1" s="38"/>
      <c r="AD1" s="38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13</v>
      </c>
      <c r="C2" s="32"/>
      <c r="D2" s="33"/>
      <c r="E2" s="8" t="s">
        <v>7</v>
      </c>
      <c r="F2" s="9"/>
      <c r="G2" s="9"/>
      <c r="H2" s="9"/>
      <c r="I2" s="15"/>
      <c r="J2" s="10"/>
      <c r="K2" s="39"/>
      <c r="L2" s="17" t="s">
        <v>34</v>
      </c>
      <c r="M2" s="9"/>
      <c r="N2" s="9"/>
      <c r="O2" s="16"/>
      <c r="P2" s="14"/>
      <c r="Q2" s="17" t="s">
        <v>35</v>
      </c>
      <c r="R2" s="9"/>
      <c r="S2" s="9"/>
      <c r="T2" s="9"/>
      <c r="U2" s="15"/>
      <c r="V2" s="16"/>
      <c r="W2" s="14"/>
      <c r="X2" s="40" t="s">
        <v>36</v>
      </c>
      <c r="Y2" s="41"/>
      <c r="Z2" s="42"/>
      <c r="AA2" s="8" t="s">
        <v>7</v>
      </c>
      <c r="AB2" s="9"/>
      <c r="AC2" s="9"/>
      <c r="AD2" s="9"/>
      <c r="AE2" s="15"/>
      <c r="AF2" s="10"/>
      <c r="AG2" s="39"/>
      <c r="AH2" s="17" t="s">
        <v>37</v>
      </c>
      <c r="AI2" s="9"/>
      <c r="AJ2" s="9"/>
      <c r="AK2" s="16"/>
      <c r="AL2" s="14"/>
      <c r="AM2" s="17" t="s">
        <v>35</v>
      </c>
      <c r="AN2" s="9"/>
      <c r="AO2" s="9"/>
      <c r="AP2" s="9"/>
      <c r="AQ2" s="15"/>
      <c r="AR2" s="16"/>
      <c r="AS2" s="43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3"/>
      <c r="L3" s="13" t="s">
        <v>4</v>
      </c>
      <c r="M3" s="13" t="s">
        <v>5</v>
      </c>
      <c r="N3" s="13" t="s">
        <v>38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3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3"/>
      <c r="AH3" s="13" t="s">
        <v>4</v>
      </c>
      <c r="AI3" s="13" t="s">
        <v>5</v>
      </c>
      <c r="AJ3" s="13" t="s">
        <v>38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3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/>
      <c r="C4" s="35"/>
      <c r="D4" s="36"/>
      <c r="E4" s="22"/>
      <c r="F4" s="22"/>
      <c r="G4" s="22"/>
      <c r="H4" s="34"/>
      <c r="I4" s="22"/>
      <c r="J4" s="44"/>
      <c r="K4" s="21"/>
      <c r="L4" s="45"/>
      <c r="M4" s="13"/>
      <c r="N4" s="13"/>
      <c r="O4" s="13"/>
      <c r="P4" s="18"/>
      <c r="Q4" s="22"/>
      <c r="R4" s="22"/>
      <c r="S4" s="34"/>
      <c r="T4" s="22"/>
      <c r="U4" s="22"/>
      <c r="V4" s="46"/>
      <c r="W4" s="21"/>
      <c r="X4" s="22">
        <v>1987</v>
      </c>
      <c r="Y4" s="22" t="s">
        <v>22</v>
      </c>
      <c r="Z4" s="70" t="s">
        <v>29</v>
      </c>
      <c r="AA4" s="22">
        <v>20</v>
      </c>
      <c r="AB4" s="22">
        <v>0</v>
      </c>
      <c r="AC4" s="22">
        <v>10</v>
      </c>
      <c r="AD4" s="22">
        <v>16</v>
      </c>
      <c r="AE4" s="22"/>
      <c r="AF4" s="44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7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35"/>
      <c r="D5" s="36"/>
      <c r="E5" s="22"/>
      <c r="F5" s="22"/>
      <c r="G5" s="22"/>
      <c r="H5" s="34"/>
      <c r="I5" s="22"/>
      <c r="J5" s="44"/>
      <c r="K5" s="21"/>
      <c r="L5" s="45"/>
      <c r="M5" s="13"/>
      <c r="N5" s="13"/>
      <c r="O5" s="13"/>
      <c r="P5" s="18"/>
      <c r="Q5" s="22"/>
      <c r="R5" s="22"/>
      <c r="S5" s="34"/>
      <c r="T5" s="22"/>
      <c r="U5" s="22"/>
      <c r="V5" s="46"/>
      <c r="W5" s="21"/>
      <c r="X5" s="22">
        <v>1988</v>
      </c>
      <c r="Y5" s="22" t="s">
        <v>16</v>
      </c>
      <c r="Z5" s="70" t="s">
        <v>29</v>
      </c>
      <c r="AA5" s="22">
        <v>17</v>
      </c>
      <c r="AB5" s="22">
        <v>0</v>
      </c>
      <c r="AC5" s="22">
        <v>2</v>
      </c>
      <c r="AD5" s="22">
        <v>13</v>
      </c>
      <c r="AE5" s="22"/>
      <c r="AF5" s="44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7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35"/>
      <c r="D6" s="36"/>
      <c r="E6" s="22"/>
      <c r="F6" s="22"/>
      <c r="G6" s="22"/>
      <c r="H6" s="34"/>
      <c r="I6" s="22"/>
      <c r="J6" s="44"/>
      <c r="K6" s="21"/>
      <c r="L6" s="45"/>
      <c r="M6" s="13"/>
      <c r="N6" s="13"/>
      <c r="O6" s="13"/>
      <c r="P6" s="18"/>
      <c r="Q6" s="22"/>
      <c r="R6" s="22"/>
      <c r="S6" s="34"/>
      <c r="T6" s="22"/>
      <c r="U6" s="22"/>
      <c r="V6" s="46"/>
      <c r="W6" s="21"/>
      <c r="X6" s="22">
        <v>1989</v>
      </c>
      <c r="Y6" s="35" t="s">
        <v>23</v>
      </c>
      <c r="Z6" s="36" t="s">
        <v>29</v>
      </c>
      <c r="AA6" s="22"/>
      <c r="AB6" s="22"/>
      <c r="AC6" s="22"/>
      <c r="AD6" s="34"/>
      <c r="AE6" s="22"/>
      <c r="AF6" s="44"/>
      <c r="AG6" s="21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7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/>
      <c r="C7" s="35"/>
      <c r="D7" s="36"/>
      <c r="E7" s="22"/>
      <c r="F7" s="22"/>
      <c r="G7" s="22"/>
      <c r="H7" s="34"/>
      <c r="I7" s="22"/>
      <c r="J7" s="44"/>
      <c r="K7" s="21"/>
      <c r="L7" s="45"/>
      <c r="M7" s="13"/>
      <c r="N7" s="13"/>
      <c r="O7" s="13"/>
      <c r="P7" s="18"/>
      <c r="Q7" s="22"/>
      <c r="R7" s="22"/>
      <c r="S7" s="34"/>
      <c r="T7" s="22"/>
      <c r="U7" s="22"/>
      <c r="V7" s="46"/>
      <c r="W7" s="21"/>
      <c r="X7" s="22">
        <v>1990</v>
      </c>
      <c r="Y7" s="22" t="s">
        <v>30</v>
      </c>
      <c r="Z7" s="71" t="s">
        <v>29</v>
      </c>
      <c r="AA7" s="22">
        <v>20</v>
      </c>
      <c r="AB7" s="22">
        <v>2</v>
      </c>
      <c r="AC7" s="22">
        <v>11</v>
      </c>
      <c r="AD7" s="22">
        <v>17</v>
      </c>
      <c r="AE7" s="22"/>
      <c r="AF7" s="44"/>
      <c r="AG7" s="21"/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7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/>
      <c r="C8" s="35"/>
      <c r="D8" s="36"/>
      <c r="E8" s="22"/>
      <c r="F8" s="22"/>
      <c r="G8" s="22"/>
      <c r="H8" s="34"/>
      <c r="I8" s="22"/>
      <c r="J8" s="44"/>
      <c r="K8" s="21"/>
      <c r="L8" s="45"/>
      <c r="M8" s="13"/>
      <c r="N8" s="13"/>
      <c r="O8" s="13"/>
      <c r="P8" s="18"/>
      <c r="Q8" s="22"/>
      <c r="R8" s="22"/>
      <c r="S8" s="34"/>
      <c r="T8" s="22"/>
      <c r="U8" s="22"/>
      <c r="V8" s="46"/>
      <c r="W8" s="21"/>
      <c r="X8" s="22">
        <v>1991</v>
      </c>
      <c r="Y8" s="22" t="s">
        <v>22</v>
      </c>
      <c r="Z8" s="71" t="s">
        <v>28</v>
      </c>
      <c r="AA8" s="22">
        <v>22</v>
      </c>
      <c r="AB8" s="22">
        <v>2</v>
      </c>
      <c r="AC8" s="22">
        <v>7</v>
      </c>
      <c r="AD8" s="22">
        <v>25</v>
      </c>
      <c r="AE8" s="22"/>
      <c r="AF8" s="44"/>
      <c r="AG8" s="21"/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7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/>
      <c r="C9" s="35"/>
      <c r="D9" s="36"/>
      <c r="E9" s="22"/>
      <c r="F9" s="22"/>
      <c r="G9" s="22"/>
      <c r="H9" s="34"/>
      <c r="I9" s="22"/>
      <c r="J9" s="44"/>
      <c r="K9" s="21"/>
      <c r="L9" s="45"/>
      <c r="M9" s="13"/>
      <c r="N9" s="13"/>
      <c r="O9" s="13"/>
      <c r="P9" s="18"/>
      <c r="Q9" s="22"/>
      <c r="R9" s="22"/>
      <c r="S9" s="34"/>
      <c r="T9" s="22"/>
      <c r="U9" s="22"/>
      <c r="V9" s="46"/>
      <c r="W9" s="21"/>
      <c r="X9" s="22">
        <v>1992</v>
      </c>
      <c r="Y9" s="22" t="s">
        <v>31</v>
      </c>
      <c r="Z9" s="71" t="s">
        <v>17</v>
      </c>
      <c r="AA9" s="22">
        <v>16</v>
      </c>
      <c r="AB9" s="22">
        <v>1</v>
      </c>
      <c r="AC9" s="22">
        <v>5</v>
      </c>
      <c r="AD9" s="22">
        <v>13</v>
      </c>
      <c r="AE9" s="22"/>
      <c r="AF9" s="44"/>
      <c r="AG9" s="21"/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47"/>
      <c r="AS9" s="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>
        <v>1993</v>
      </c>
      <c r="C10" s="35" t="s">
        <v>16</v>
      </c>
      <c r="D10" s="36" t="s">
        <v>17</v>
      </c>
      <c r="E10" s="22">
        <v>26</v>
      </c>
      <c r="F10" s="22">
        <v>1</v>
      </c>
      <c r="G10" s="22">
        <v>14</v>
      </c>
      <c r="H10" s="34">
        <v>14</v>
      </c>
      <c r="I10" s="22">
        <v>71</v>
      </c>
      <c r="J10" s="44"/>
      <c r="K10" s="21"/>
      <c r="L10" s="45"/>
      <c r="M10" s="13"/>
      <c r="N10" s="13"/>
      <c r="O10" s="13"/>
      <c r="P10" s="18"/>
      <c r="Q10" s="22"/>
      <c r="R10" s="22"/>
      <c r="S10" s="34"/>
      <c r="T10" s="22"/>
      <c r="U10" s="22"/>
      <c r="V10" s="46"/>
      <c r="W10" s="21"/>
      <c r="X10" s="22"/>
      <c r="Y10" s="35"/>
      <c r="Z10" s="36"/>
      <c r="AA10" s="22"/>
      <c r="AB10" s="22"/>
      <c r="AC10" s="22"/>
      <c r="AD10" s="34"/>
      <c r="AE10" s="22"/>
      <c r="AF10" s="44"/>
      <c r="AG10" s="21"/>
      <c r="AH10" s="13"/>
      <c r="AI10" s="13"/>
      <c r="AJ10" s="13"/>
      <c r="AK10" s="13"/>
      <c r="AL10" s="18"/>
      <c r="AM10" s="22"/>
      <c r="AN10" s="22"/>
      <c r="AO10" s="22"/>
      <c r="AP10" s="22"/>
      <c r="AQ10" s="22"/>
      <c r="AR10" s="47"/>
      <c r="AS10" s="1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2">
        <v>1994</v>
      </c>
      <c r="C11" s="35" t="s">
        <v>18</v>
      </c>
      <c r="D11" s="36" t="s">
        <v>17</v>
      </c>
      <c r="E11" s="22">
        <v>24</v>
      </c>
      <c r="F11" s="22">
        <v>1</v>
      </c>
      <c r="G11" s="22">
        <v>8</v>
      </c>
      <c r="H11" s="34">
        <v>9</v>
      </c>
      <c r="I11" s="22">
        <v>53</v>
      </c>
      <c r="J11" s="44"/>
      <c r="K11" s="21"/>
      <c r="L11" s="45"/>
      <c r="M11" s="13"/>
      <c r="N11" s="13"/>
      <c r="O11" s="13"/>
      <c r="P11" s="18"/>
      <c r="Q11" s="22"/>
      <c r="R11" s="22"/>
      <c r="S11" s="34"/>
      <c r="T11" s="22"/>
      <c r="U11" s="22"/>
      <c r="V11" s="46"/>
      <c r="W11" s="21"/>
      <c r="X11" s="22"/>
      <c r="Y11" s="35"/>
      <c r="Z11" s="36"/>
      <c r="AA11" s="22"/>
      <c r="AB11" s="22"/>
      <c r="AC11" s="22"/>
      <c r="AD11" s="34"/>
      <c r="AE11" s="22"/>
      <c r="AF11" s="44"/>
      <c r="AG11" s="21"/>
      <c r="AH11" s="13"/>
      <c r="AI11" s="13"/>
      <c r="AJ11" s="13"/>
      <c r="AK11" s="13"/>
      <c r="AL11" s="18"/>
      <c r="AM11" s="22"/>
      <c r="AN11" s="22"/>
      <c r="AO11" s="22"/>
      <c r="AP11" s="22"/>
      <c r="AQ11" s="22"/>
      <c r="AR11" s="47"/>
      <c r="AS11" s="1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2"/>
      <c r="C12" s="35"/>
      <c r="D12" s="36"/>
      <c r="E12" s="22"/>
      <c r="F12" s="22"/>
      <c r="G12" s="22"/>
      <c r="H12" s="34"/>
      <c r="I12" s="22"/>
      <c r="J12" s="44"/>
      <c r="K12" s="21"/>
      <c r="L12" s="45"/>
      <c r="M12" s="13"/>
      <c r="N12" s="13"/>
      <c r="O12" s="13"/>
      <c r="P12" s="18"/>
      <c r="Q12" s="22"/>
      <c r="R12" s="22"/>
      <c r="S12" s="34"/>
      <c r="T12" s="22"/>
      <c r="U12" s="22"/>
      <c r="V12" s="46"/>
      <c r="W12" s="21"/>
      <c r="X12" s="22">
        <v>1995</v>
      </c>
      <c r="Y12" s="35" t="s">
        <v>31</v>
      </c>
      <c r="Z12" s="36" t="s">
        <v>17</v>
      </c>
      <c r="AA12" s="22"/>
      <c r="AB12" s="22"/>
      <c r="AC12" s="22"/>
      <c r="AD12" s="34"/>
      <c r="AE12" s="22"/>
      <c r="AF12" s="44"/>
      <c r="AG12" s="21"/>
      <c r="AH12" s="13"/>
      <c r="AI12" s="13"/>
      <c r="AJ12" s="13"/>
      <c r="AK12" s="13"/>
      <c r="AL12" s="18"/>
      <c r="AM12" s="22"/>
      <c r="AN12" s="22"/>
      <c r="AO12" s="22"/>
      <c r="AP12" s="22"/>
      <c r="AQ12" s="22"/>
      <c r="AR12" s="47"/>
      <c r="AS12" s="1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2"/>
      <c r="C13" s="35"/>
      <c r="D13" s="36"/>
      <c r="E13" s="22"/>
      <c r="F13" s="22"/>
      <c r="G13" s="22"/>
      <c r="H13" s="34"/>
      <c r="I13" s="22"/>
      <c r="J13" s="44"/>
      <c r="K13" s="21"/>
      <c r="L13" s="45"/>
      <c r="M13" s="13"/>
      <c r="N13" s="13"/>
      <c r="O13" s="13"/>
      <c r="P13" s="18"/>
      <c r="Q13" s="22"/>
      <c r="R13" s="22"/>
      <c r="S13" s="34"/>
      <c r="T13" s="22"/>
      <c r="U13" s="22"/>
      <c r="V13" s="46"/>
      <c r="W13" s="21"/>
      <c r="X13" s="22">
        <v>1996</v>
      </c>
      <c r="Y13" s="35" t="s">
        <v>27</v>
      </c>
      <c r="Z13" s="36" t="s">
        <v>29</v>
      </c>
      <c r="AA13" s="22"/>
      <c r="AB13" s="22"/>
      <c r="AC13" s="22"/>
      <c r="AD13" s="34"/>
      <c r="AE13" s="22"/>
      <c r="AF13" s="44"/>
      <c r="AG13" s="21"/>
      <c r="AH13" s="13"/>
      <c r="AI13" s="13"/>
      <c r="AJ13" s="13"/>
      <c r="AK13" s="13"/>
      <c r="AL13" s="18"/>
      <c r="AM13" s="22"/>
      <c r="AN13" s="22"/>
      <c r="AO13" s="22"/>
      <c r="AP13" s="22"/>
      <c r="AQ13" s="22"/>
      <c r="AR13" s="47"/>
      <c r="AS13" s="1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2"/>
      <c r="C14" s="35"/>
      <c r="D14" s="36"/>
      <c r="E14" s="22"/>
      <c r="F14" s="22"/>
      <c r="G14" s="22"/>
      <c r="H14" s="34"/>
      <c r="I14" s="22"/>
      <c r="J14" s="44"/>
      <c r="K14" s="21"/>
      <c r="L14" s="45"/>
      <c r="M14" s="13"/>
      <c r="N14" s="13"/>
      <c r="O14" s="13"/>
      <c r="P14" s="18"/>
      <c r="Q14" s="22"/>
      <c r="R14" s="22"/>
      <c r="S14" s="34"/>
      <c r="T14" s="22"/>
      <c r="U14" s="22"/>
      <c r="V14" s="46"/>
      <c r="W14" s="21"/>
      <c r="X14" s="22">
        <v>1997</v>
      </c>
      <c r="Y14" s="35" t="s">
        <v>27</v>
      </c>
      <c r="Z14" s="36" t="s">
        <v>29</v>
      </c>
      <c r="AA14" s="22"/>
      <c r="AB14" s="22"/>
      <c r="AC14" s="22"/>
      <c r="AD14" s="34"/>
      <c r="AE14" s="22"/>
      <c r="AF14" s="44"/>
      <c r="AG14" s="21"/>
      <c r="AH14" s="13"/>
      <c r="AI14" s="13"/>
      <c r="AJ14" s="13"/>
      <c r="AK14" s="13"/>
      <c r="AL14" s="18"/>
      <c r="AM14" s="22"/>
      <c r="AN14" s="22"/>
      <c r="AO14" s="22"/>
      <c r="AP14" s="22"/>
      <c r="AQ14" s="22"/>
      <c r="AR14" s="47"/>
      <c r="AS14" s="1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2"/>
      <c r="C15" s="35"/>
      <c r="D15" s="36"/>
      <c r="E15" s="22"/>
      <c r="F15" s="22"/>
      <c r="G15" s="22"/>
      <c r="H15" s="34"/>
      <c r="I15" s="22"/>
      <c r="J15" s="44"/>
      <c r="K15" s="21"/>
      <c r="L15" s="45"/>
      <c r="M15" s="13"/>
      <c r="N15" s="13"/>
      <c r="O15" s="13"/>
      <c r="P15" s="18"/>
      <c r="Q15" s="22"/>
      <c r="R15" s="22"/>
      <c r="S15" s="34"/>
      <c r="T15" s="22"/>
      <c r="U15" s="22"/>
      <c r="V15" s="46"/>
      <c r="W15" s="21"/>
      <c r="X15" s="22">
        <v>1998</v>
      </c>
      <c r="Y15" s="35" t="s">
        <v>26</v>
      </c>
      <c r="Z15" s="36" t="s">
        <v>29</v>
      </c>
      <c r="AA15" s="22"/>
      <c r="AB15" s="22"/>
      <c r="AC15" s="22"/>
      <c r="AD15" s="34"/>
      <c r="AE15" s="22"/>
      <c r="AF15" s="44"/>
      <c r="AG15" s="21"/>
      <c r="AH15" s="13"/>
      <c r="AI15" s="13"/>
      <c r="AJ15" s="13"/>
      <c r="AK15" s="13"/>
      <c r="AL15" s="18"/>
      <c r="AM15" s="22"/>
      <c r="AN15" s="22"/>
      <c r="AO15" s="22"/>
      <c r="AP15" s="22"/>
      <c r="AQ15" s="22"/>
      <c r="AR15" s="47"/>
      <c r="AS15" s="1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22"/>
      <c r="C16" s="35"/>
      <c r="D16" s="36"/>
      <c r="E16" s="22"/>
      <c r="F16" s="22"/>
      <c r="G16" s="22"/>
      <c r="H16" s="34"/>
      <c r="I16" s="22"/>
      <c r="J16" s="44"/>
      <c r="K16" s="21"/>
      <c r="L16" s="45"/>
      <c r="M16" s="13"/>
      <c r="N16" s="13"/>
      <c r="O16" s="13"/>
      <c r="P16" s="18"/>
      <c r="Q16" s="22"/>
      <c r="R16" s="22"/>
      <c r="S16" s="34"/>
      <c r="T16" s="22"/>
      <c r="U16" s="22"/>
      <c r="V16" s="46"/>
      <c r="W16" s="21"/>
      <c r="X16" s="22">
        <v>1999</v>
      </c>
      <c r="Y16" s="35" t="s">
        <v>27</v>
      </c>
      <c r="Z16" s="36" t="s">
        <v>29</v>
      </c>
      <c r="AA16" s="22"/>
      <c r="AB16" s="22"/>
      <c r="AC16" s="22"/>
      <c r="AD16" s="34"/>
      <c r="AE16" s="22"/>
      <c r="AF16" s="44"/>
      <c r="AG16" s="21"/>
      <c r="AH16" s="13"/>
      <c r="AI16" s="13"/>
      <c r="AJ16" s="13"/>
      <c r="AK16" s="13"/>
      <c r="AL16" s="18"/>
      <c r="AM16" s="22"/>
      <c r="AN16" s="22"/>
      <c r="AO16" s="22"/>
      <c r="AP16" s="22"/>
      <c r="AQ16" s="22"/>
      <c r="AR16" s="47"/>
      <c r="AS16" s="1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22"/>
      <c r="C17" s="35"/>
      <c r="D17" s="36"/>
      <c r="E17" s="22"/>
      <c r="F17" s="22"/>
      <c r="G17" s="22"/>
      <c r="H17" s="34"/>
      <c r="I17" s="22"/>
      <c r="J17" s="44"/>
      <c r="K17" s="21"/>
      <c r="L17" s="45"/>
      <c r="M17" s="13"/>
      <c r="N17" s="13"/>
      <c r="O17" s="13"/>
      <c r="P17" s="18"/>
      <c r="Q17" s="22"/>
      <c r="R17" s="22"/>
      <c r="S17" s="34"/>
      <c r="T17" s="22"/>
      <c r="U17" s="22"/>
      <c r="V17" s="46"/>
      <c r="W17" s="21"/>
      <c r="X17" s="22"/>
      <c r="Y17" s="35"/>
      <c r="Z17" s="36"/>
      <c r="AA17" s="22"/>
      <c r="AB17" s="22"/>
      <c r="AC17" s="22"/>
      <c r="AD17" s="34"/>
      <c r="AE17" s="22"/>
      <c r="AF17" s="44"/>
      <c r="AG17" s="21"/>
      <c r="AH17" s="13"/>
      <c r="AI17" s="13"/>
      <c r="AJ17" s="13"/>
      <c r="AK17" s="13"/>
      <c r="AL17" s="18"/>
      <c r="AM17" s="22"/>
      <c r="AN17" s="22"/>
      <c r="AO17" s="22"/>
      <c r="AP17" s="22"/>
      <c r="AQ17" s="22"/>
      <c r="AR17" s="47"/>
      <c r="AS17" s="1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22"/>
      <c r="C18" s="35"/>
      <c r="D18" s="36"/>
      <c r="E18" s="22"/>
      <c r="F18" s="22"/>
      <c r="G18" s="22"/>
      <c r="H18" s="34"/>
      <c r="I18" s="22"/>
      <c r="J18" s="44"/>
      <c r="K18" s="21"/>
      <c r="L18" s="45"/>
      <c r="M18" s="13"/>
      <c r="N18" s="13"/>
      <c r="O18" s="13"/>
      <c r="P18" s="18"/>
      <c r="Q18" s="22"/>
      <c r="R18" s="22"/>
      <c r="S18" s="34"/>
      <c r="T18" s="22"/>
      <c r="U18" s="22"/>
      <c r="V18" s="46"/>
      <c r="W18" s="21"/>
      <c r="X18" s="22">
        <v>2002</v>
      </c>
      <c r="Y18" s="22" t="s">
        <v>22</v>
      </c>
      <c r="Z18" s="36" t="s">
        <v>24</v>
      </c>
      <c r="AA18" s="22">
        <v>14</v>
      </c>
      <c r="AB18" s="22">
        <v>0</v>
      </c>
      <c r="AC18" s="22">
        <v>3</v>
      </c>
      <c r="AD18" s="22">
        <v>1</v>
      </c>
      <c r="AE18" s="22">
        <v>37</v>
      </c>
      <c r="AF18" s="28">
        <v>0.4743</v>
      </c>
      <c r="AG18" s="69">
        <v>78</v>
      </c>
      <c r="AH18" s="13"/>
      <c r="AI18" s="13"/>
      <c r="AJ18" s="13"/>
      <c r="AK18" s="13"/>
      <c r="AL18" s="18"/>
      <c r="AM18" s="22"/>
      <c r="AN18" s="22"/>
      <c r="AO18" s="22"/>
      <c r="AP18" s="22"/>
      <c r="AQ18" s="22"/>
      <c r="AR18" s="47"/>
      <c r="AS18" s="1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x14ac:dyDescent="0.25">
      <c r="A19" s="24"/>
      <c r="B19" s="22"/>
      <c r="C19" s="35"/>
      <c r="D19" s="36"/>
      <c r="E19" s="22"/>
      <c r="F19" s="22"/>
      <c r="G19" s="22"/>
      <c r="H19" s="34"/>
      <c r="I19" s="22"/>
      <c r="J19" s="44"/>
      <c r="K19" s="21"/>
      <c r="L19" s="45"/>
      <c r="M19" s="13"/>
      <c r="N19" s="13"/>
      <c r="O19" s="13"/>
      <c r="P19" s="18"/>
      <c r="Q19" s="22"/>
      <c r="R19" s="22"/>
      <c r="S19" s="34"/>
      <c r="T19" s="22"/>
      <c r="U19" s="22"/>
      <c r="V19" s="46"/>
      <c r="W19" s="21"/>
      <c r="X19" s="22">
        <v>2003</v>
      </c>
      <c r="Y19" s="22" t="s">
        <v>22</v>
      </c>
      <c r="Z19" s="36" t="s">
        <v>24</v>
      </c>
      <c r="AA19" s="22">
        <v>4</v>
      </c>
      <c r="AB19" s="22">
        <v>1</v>
      </c>
      <c r="AC19" s="22">
        <v>4</v>
      </c>
      <c r="AD19" s="22">
        <v>4</v>
      </c>
      <c r="AE19" s="22">
        <v>13</v>
      </c>
      <c r="AF19" s="28">
        <v>0.76470000000000005</v>
      </c>
      <c r="AG19" s="69">
        <v>17</v>
      </c>
      <c r="AH19" s="13"/>
      <c r="AI19" s="13"/>
      <c r="AJ19" s="13"/>
      <c r="AK19" s="13"/>
      <c r="AL19" s="18"/>
      <c r="AM19" s="22"/>
      <c r="AN19" s="22"/>
      <c r="AO19" s="22"/>
      <c r="AP19" s="22"/>
      <c r="AQ19" s="22"/>
      <c r="AR19" s="47"/>
      <c r="AS19" s="1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x14ac:dyDescent="0.25">
      <c r="A20" s="24"/>
      <c r="B20" s="22"/>
      <c r="C20" s="35"/>
      <c r="D20" s="36"/>
      <c r="E20" s="22"/>
      <c r="F20" s="22"/>
      <c r="G20" s="22"/>
      <c r="H20" s="34"/>
      <c r="I20" s="22"/>
      <c r="J20" s="44"/>
      <c r="K20" s="21"/>
      <c r="L20" s="45"/>
      <c r="M20" s="13"/>
      <c r="N20" s="13"/>
      <c r="O20" s="13"/>
      <c r="P20" s="18"/>
      <c r="Q20" s="22"/>
      <c r="R20" s="22"/>
      <c r="S20" s="34"/>
      <c r="T20" s="22"/>
      <c r="U20" s="22"/>
      <c r="V20" s="46"/>
      <c r="W20" s="21"/>
      <c r="X20" s="22">
        <v>2004</v>
      </c>
      <c r="Y20" s="22" t="s">
        <v>23</v>
      </c>
      <c r="Z20" s="36" t="s">
        <v>24</v>
      </c>
      <c r="AA20" s="22">
        <v>1</v>
      </c>
      <c r="AB20" s="22">
        <v>0</v>
      </c>
      <c r="AC20" s="22">
        <v>1</v>
      </c>
      <c r="AD20" s="22">
        <v>0</v>
      </c>
      <c r="AE20" s="22">
        <v>2</v>
      </c>
      <c r="AF20" s="28">
        <v>0.4</v>
      </c>
      <c r="AG20" s="69">
        <v>5</v>
      </c>
      <c r="AH20" s="13"/>
      <c r="AI20" s="13"/>
      <c r="AJ20" s="13"/>
      <c r="AK20" s="13"/>
      <c r="AL20" s="18"/>
      <c r="AM20" s="22"/>
      <c r="AN20" s="22"/>
      <c r="AO20" s="22"/>
      <c r="AP20" s="22"/>
      <c r="AQ20" s="22"/>
      <c r="AR20" s="47"/>
      <c r="AS20" s="1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x14ac:dyDescent="0.25">
      <c r="A21" s="24"/>
      <c r="B21" s="22"/>
      <c r="C21" s="35"/>
      <c r="D21" s="36"/>
      <c r="E21" s="22"/>
      <c r="F21" s="22"/>
      <c r="G21" s="22"/>
      <c r="H21" s="34"/>
      <c r="I21" s="22"/>
      <c r="J21" s="44"/>
      <c r="K21" s="21"/>
      <c r="L21" s="45"/>
      <c r="M21" s="13"/>
      <c r="N21" s="13"/>
      <c r="O21" s="13"/>
      <c r="P21" s="18"/>
      <c r="Q21" s="22"/>
      <c r="R21" s="22"/>
      <c r="S21" s="34"/>
      <c r="T21" s="22"/>
      <c r="U21" s="22"/>
      <c r="V21" s="46"/>
      <c r="W21" s="21"/>
      <c r="X21" s="22">
        <v>2006</v>
      </c>
      <c r="Y21" s="22" t="s">
        <v>25</v>
      </c>
      <c r="Z21" s="36" t="s">
        <v>21</v>
      </c>
      <c r="AA21" s="22">
        <v>5</v>
      </c>
      <c r="AB21" s="22">
        <v>0</v>
      </c>
      <c r="AC21" s="22">
        <v>4</v>
      </c>
      <c r="AD21" s="22">
        <v>1</v>
      </c>
      <c r="AE21" s="22">
        <v>14</v>
      </c>
      <c r="AF21" s="28">
        <v>0.56000000000000005</v>
      </c>
      <c r="AG21" s="69">
        <v>25</v>
      </c>
      <c r="AH21" s="13"/>
      <c r="AI21" s="13"/>
      <c r="AJ21" s="13"/>
      <c r="AK21" s="13"/>
      <c r="AL21" s="18"/>
      <c r="AM21" s="22"/>
      <c r="AN21" s="22"/>
      <c r="AO21" s="22"/>
      <c r="AP21" s="22"/>
      <c r="AQ21" s="22"/>
      <c r="AR21" s="47"/>
      <c r="AS21" s="1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x14ac:dyDescent="0.25">
      <c r="A22" s="24"/>
      <c r="B22" s="22"/>
      <c r="C22" s="35"/>
      <c r="D22" s="36"/>
      <c r="E22" s="22"/>
      <c r="F22" s="22"/>
      <c r="G22" s="22"/>
      <c r="H22" s="34"/>
      <c r="I22" s="22"/>
      <c r="J22" s="44"/>
      <c r="K22" s="21"/>
      <c r="L22" s="45"/>
      <c r="M22" s="13"/>
      <c r="N22" s="13"/>
      <c r="O22" s="13"/>
      <c r="P22" s="18"/>
      <c r="Q22" s="22"/>
      <c r="R22" s="22"/>
      <c r="S22" s="34"/>
      <c r="T22" s="22"/>
      <c r="U22" s="22"/>
      <c r="V22" s="46"/>
      <c r="W22" s="21"/>
      <c r="X22" s="22">
        <v>2007</v>
      </c>
      <c r="Y22" s="22" t="s">
        <v>26</v>
      </c>
      <c r="Z22" s="36" t="s">
        <v>21</v>
      </c>
      <c r="AA22" s="22">
        <v>0</v>
      </c>
      <c r="AB22" s="22">
        <v>0</v>
      </c>
      <c r="AC22" s="22">
        <v>0</v>
      </c>
      <c r="AD22" s="22">
        <v>0</v>
      </c>
      <c r="AE22" s="22">
        <v>0</v>
      </c>
      <c r="AF22" s="28"/>
      <c r="AG22" s="69"/>
      <c r="AH22" s="13"/>
      <c r="AI22" s="13"/>
      <c r="AJ22" s="13"/>
      <c r="AK22" s="13"/>
      <c r="AL22" s="18"/>
      <c r="AM22" s="22">
        <v>1</v>
      </c>
      <c r="AN22" s="22">
        <v>0</v>
      </c>
      <c r="AO22" s="22">
        <v>0</v>
      </c>
      <c r="AP22" s="22">
        <v>0</v>
      </c>
      <c r="AQ22" s="22">
        <v>2</v>
      </c>
      <c r="AR22" s="47">
        <v>0.4</v>
      </c>
      <c r="AS22" s="1">
        <v>5</v>
      </c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x14ac:dyDescent="0.25">
      <c r="A23" s="24"/>
      <c r="B23" s="22"/>
      <c r="C23" s="35"/>
      <c r="D23" s="36"/>
      <c r="E23" s="22"/>
      <c r="F23" s="22"/>
      <c r="G23" s="22"/>
      <c r="H23" s="34"/>
      <c r="I23" s="22"/>
      <c r="J23" s="44"/>
      <c r="K23" s="21"/>
      <c r="L23" s="45"/>
      <c r="M23" s="13"/>
      <c r="N23" s="13"/>
      <c r="O23" s="13"/>
      <c r="P23" s="18"/>
      <c r="Q23" s="22"/>
      <c r="R23" s="22"/>
      <c r="S23" s="34"/>
      <c r="T23" s="22"/>
      <c r="U23" s="22"/>
      <c r="V23" s="46"/>
      <c r="W23" s="21"/>
      <c r="X23" s="22">
        <v>2009</v>
      </c>
      <c r="Y23" s="22" t="s">
        <v>16</v>
      </c>
      <c r="Z23" s="36" t="s">
        <v>21</v>
      </c>
      <c r="AA23" s="22">
        <v>11</v>
      </c>
      <c r="AB23" s="22">
        <v>0</v>
      </c>
      <c r="AC23" s="22">
        <v>3</v>
      </c>
      <c r="AD23" s="22">
        <v>4</v>
      </c>
      <c r="AE23" s="22">
        <v>19</v>
      </c>
      <c r="AF23" s="28">
        <v>0.45229999999999998</v>
      </c>
      <c r="AG23" s="69">
        <v>42</v>
      </c>
      <c r="AH23" s="13"/>
      <c r="AI23" s="13"/>
      <c r="AJ23" s="13"/>
      <c r="AK23" s="13"/>
      <c r="AL23" s="18"/>
      <c r="AM23" s="22"/>
      <c r="AN23" s="22"/>
      <c r="AO23" s="22"/>
      <c r="AP23" s="22"/>
      <c r="AQ23" s="22"/>
      <c r="AR23" s="47"/>
      <c r="AS23" s="1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x14ac:dyDescent="0.25">
      <c r="A24" s="24"/>
      <c r="B24" s="22"/>
      <c r="C24" s="35"/>
      <c r="D24" s="36"/>
      <c r="E24" s="22"/>
      <c r="F24" s="22"/>
      <c r="G24" s="22"/>
      <c r="H24" s="34"/>
      <c r="I24" s="22"/>
      <c r="J24" s="44"/>
      <c r="K24" s="21"/>
      <c r="L24" s="45"/>
      <c r="M24" s="13"/>
      <c r="N24" s="13"/>
      <c r="O24" s="13"/>
      <c r="P24" s="18"/>
      <c r="Q24" s="22"/>
      <c r="R24" s="22"/>
      <c r="S24" s="34"/>
      <c r="T24" s="22"/>
      <c r="U24" s="22"/>
      <c r="V24" s="46"/>
      <c r="W24" s="21"/>
      <c r="X24" s="22">
        <v>2010</v>
      </c>
      <c r="Y24" s="22" t="s">
        <v>27</v>
      </c>
      <c r="Z24" s="36" t="s">
        <v>21</v>
      </c>
      <c r="AA24" s="22">
        <v>18</v>
      </c>
      <c r="AB24" s="22">
        <v>1</v>
      </c>
      <c r="AC24" s="22">
        <v>15</v>
      </c>
      <c r="AD24" s="22">
        <v>13</v>
      </c>
      <c r="AE24" s="22">
        <v>62</v>
      </c>
      <c r="AF24" s="28">
        <v>0.5585</v>
      </c>
      <c r="AG24" s="69">
        <v>111</v>
      </c>
      <c r="AH24" s="13"/>
      <c r="AI24" s="13"/>
      <c r="AJ24" s="13"/>
      <c r="AK24" s="13"/>
      <c r="AL24" s="18"/>
      <c r="AM24" s="22">
        <v>5</v>
      </c>
      <c r="AN24" s="22">
        <v>0</v>
      </c>
      <c r="AO24" s="22">
        <v>1</v>
      </c>
      <c r="AP24" s="22">
        <v>0</v>
      </c>
      <c r="AQ24" s="22">
        <v>12</v>
      </c>
      <c r="AR24" s="47">
        <v>0.41370000000000001</v>
      </c>
      <c r="AS24" s="1">
        <v>29</v>
      </c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x14ac:dyDescent="0.25">
      <c r="A25" s="24"/>
      <c r="B25" s="22"/>
      <c r="C25" s="35"/>
      <c r="D25" s="36"/>
      <c r="E25" s="22"/>
      <c r="F25" s="22"/>
      <c r="G25" s="22"/>
      <c r="H25" s="34"/>
      <c r="I25" s="22"/>
      <c r="J25" s="44"/>
      <c r="K25" s="21"/>
      <c r="L25" s="45"/>
      <c r="M25" s="13"/>
      <c r="N25" s="13"/>
      <c r="O25" s="13"/>
      <c r="P25" s="18"/>
      <c r="Q25" s="22"/>
      <c r="R25" s="22"/>
      <c r="S25" s="34"/>
      <c r="T25" s="22"/>
      <c r="U25" s="22"/>
      <c r="V25" s="46"/>
      <c r="W25" s="21"/>
      <c r="X25" s="22">
        <v>2011</v>
      </c>
      <c r="Y25" s="22" t="s">
        <v>25</v>
      </c>
      <c r="Z25" s="36" t="s">
        <v>21</v>
      </c>
      <c r="AA25" s="22">
        <v>16</v>
      </c>
      <c r="AB25" s="22">
        <v>0</v>
      </c>
      <c r="AC25" s="22">
        <v>5</v>
      </c>
      <c r="AD25" s="22">
        <v>6</v>
      </c>
      <c r="AE25" s="22">
        <v>42</v>
      </c>
      <c r="AF25" s="28">
        <v>0.48270000000000002</v>
      </c>
      <c r="AG25" s="69">
        <v>87</v>
      </c>
      <c r="AH25" s="13"/>
      <c r="AI25" s="13"/>
      <c r="AJ25" s="13"/>
      <c r="AK25" s="13"/>
      <c r="AL25" s="18"/>
      <c r="AM25" s="22"/>
      <c r="AN25" s="22"/>
      <c r="AO25" s="22"/>
      <c r="AP25" s="22"/>
      <c r="AQ25" s="22"/>
      <c r="AR25" s="47"/>
      <c r="AS25" s="1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48" t="s">
        <v>39</v>
      </c>
      <c r="C26" s="49"/>
      <c r="D26" s="50"/>
      <c r="E26" s="51">
        <f>SUM(E4:E25)</f>
        <v>50</v>
      </c>
      <c r="F26" s="51">
        <f>SUM(F4:F25)</f>
        <v>2</v>
      </c>
      <c r="G26" s="51">
        <f>SUM(G4:G25)</f>
        <v>22</v>
      </c>
      <c r="H26" s="51">
        <f>SUM(H4:H25)</f>
        <v>23</v>
      </c>
      <c r="I26" s="51">
        <f>SUM(I4:I25)</f>
        <v>124</v>
      </c>
      <c r="J26" s="52">
        <v>0</v>
      </c>
      <c r="K26" s="39">
        <f>SUM(K4:K25)</f>
        <v>0</v>
      </c>
      <c r="L26" s="17"/>
      <c r="M26" s="15"/>
      <c r="N26" s="53"/>
      <c r="O26" s="54"/>
      <c r="P26" s="18"/>
      <c r="Q26" s="51">
        <f>SUM(Q4:Q25)</f>
        <v>0</v>
      </c>
      <c r="R26" s="51">
        <f>SUM(R4:R25)</f>
        <v>0</v>
      </c>
      <c r="S26" s="51">
        <f>SUM(S4:S25)</f>
        <v>0</v>
      </c>
      <c r="T26" s="51">
        <f>SUM(T4:T25)</f>
        <v>0</v>
      </c>
      <c r="U26" s="51">
        <f>SUM(U4:U25)</f>
        <v>0</v>
      </c>
      <c r="V26" s="23">
        <v>0</v>
      </c>
      <c r="W26" s="39">
        <f>SUM(W4:W25)</f>
        <v>0</v>
      </c>
      <c r="X26" s="11" t="s">
        <v>39</v>
      </c>
      <c r="Y26" s="12"/>
      <c r="Z26" s="10"/>
      <c r="AA26" s="51">
        <f>SUM(AA4:AA25)</f>
        <v>164</v>
      </c>
      <c r="AB26" s="51">
        <f>SUM(AB4:AB25)</f>
        <v>7</v>
      </c>
      <c r="AC26" s="51">
        <f>SUM(AC4:AC25)</f>
        <v>70</v>
      </c>
      <c r="AD26" s="51">
        <f>SUM(AD4:AD25)</f>
        <v>113</v>
      </c>
      <c r="AE26" s="51">
        <f>SUM(AE4:AE25)</f>
        <v>189</v>
      </c>
      <c r="AF26" s="52">
        <f>PRODUCT(AE26/AG26)</f>
        <v>0.51780821917808217</v>
      </c>
      <c r="AG26" s="39">
        <f>SUM(AG4:AG25)</f>
        <v>365</v>
      </c>
      <c r="AH26" s="17"/>
      <c r="AI26" s="15"/>
      <c r="AJ26" s="53"/>
      <c r="AK26" s="54"/>
      <c r="AL26" s="18"/>
      <c r="AM26" s="51">
        <f>SUM(AM4:AM25)</f>
        <v>6</v>
      </c>
      <c r="AN26" s="51">
        <f>SUM(AN4:AN25)</f>
        <v>0</v>
      </c>
      <c r="AO26" s="51">
        <f>SUM(AO4:AO25)</f>
        <v>1</v>
      </c>
      <c r="AP26" s="51">
        <f>SUM(AP4:AP25)</f>
        <v>0</v>
      </c>
      <c r="AQ26" s="51">
        <f>SUM(AQ4:AQ25)</f>
        <v>14</v>
      </c>
      <c r="AR26" s="52">
        <f>PRODUCT(AQ26/AS26)</f>
        <v>0.41176470588235292</v>
      </c>
      <c r="AS26" s="43">
        <f>SUM(AS4:AS25)</f>
        <v>34</v>
      </c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55"/>
      <c r="K27" s="21"/>
      <c r="L27" s="18"/>
      <c r="M27" s="18"/>
      <c r="N27" s="18"/>
      <c r="O27" s="18"/>
      <c r="P27" s="24"/>
      <c r="Q27" s="24"/>
      <c r="R27" s="25"/>
      <c r="S27" s="24"/>
      <c r="T27" s="24"/>
      <c r="U27" s="18"/>
      <c r="V27" s="18"/>
      <c r="W27" s="21"/>
      <c r="X27" s="24"/>
      <c r="Y27" s="24"/>
      <c r="Z27" s="24"/>
      <c r="AA27" s="24"/>
      <c r="AB27" s="24"/>
      <c r="AC27" s="24"/>
      <c r="AD27" s="24"/>
      <c r="AE27" s="24"/>
      <c r="AF27" s="55"/>
      <c r="AG27" s="21"/>
      <c r="AH27" s="18"/>
      <c r="AI27" s="18"/>
      <c r="AJ27" s="18"/>
      <c r="AK27" s="18"/>
      <c r="AL27" s="24"/>
      <c r="AM27" s="24"/>
      <c r="AN27" s="25"/>
      <c r="AO27" s="24"/>
      <c r="AP27" s="24"/>
      <c r="AQ27" s="18"/>
      <c r="AR27" s="18"/>
      <c r="AS27" s="21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x14ac:dyDescent="0.25">
      <c r="A28" s="24"/>
      <c r="B28" s="56" t="s">
        <v>40</v>
      </c>
      <c r="C28" s="57"/>
      <c r="D28" s="58"/>
      <c r="E28" s="10" t="s">
        <v>2</v>
      </c>
      <c r="F28" s="13" t="s">
        <v>6</v>
      </c>
      <c r="G28" s="10" t="s">
        <v>4</v>
      </c>
      <c r="H28" s="13" t="s">
        <v>5</v>
      </c>
      <c r="I28" s="13" t="s">
        <v>8</v>
      </c>
      <c r="J28" s="13" t="s">
        <v>9</v>
      </c>
      <c r="K28" s="18"/>
      <c r="L28" s="13" t="s">
        <v>10</v>
      </c>
      <c r="M28" s="13" t="s">
        <v>11</v>
      </c>
      <c r="N28" s="13" t="s">
        <v>41</v>
      </c>
      <c r="O28" s="13" t="s">
        <v>42</v>
      </c>
      <c r="Q28" s="25"/>
      <c r="R28" s="25" t="s">
        <v>12</v>
      </c>
      <c r="S28" s="25"/>
      <c r="T28" s="24" t="s">
        <v>44</v>
      </c>
      <c r="U28" s="18"/>
      <c r="V28" s="21"/>
      <c r="W28" s="21"/>
      <c r="X28" s="59"/>
      <c r="Y28" s="59"/>
      <c r="Z28" s="59"/>
      <c r="AA28" s="59"/>
      <c r="AB28" s="59"/>
      <c r="AC28" s="25"/>
      <c r="AD28" s="25"/>
      <c r="AE28" s="25"/>
      <c r="AF28" s="24"/>
      <c r="AG28" s="24"/>
      <c r="AH28" s="24"/>
      <c r="AI28" s="24"/>
      <c r="AJ28" s="24"/>
      <c r="AK28" s="24"/>
      <c r="AM28" s="21"/>
      <c r="AN28" s="59"/>
      <c r="AO28" s="59"/>
      <c r="AP28" s="59"/>
      <c r="AQ28" s="59"/>
      <c r="AR28" s="59"/>
      <c r="AS28" s="59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x14ac:dyDescent="0.25">
      <c r="A29" s="24"/>
      <c r="B29" s="26" t="s">
        <v>43</v>
      </c>
      <c r="C29" s="7"/>
      <c r="D29" s="27"/>
      <c r="E29" s="60">
        <v>0</v>
      </c>
      <c r="F29" s="60">
        <v>0</v>
      </c>
      <c r="G29" s="60">
        <v>0</v>
      </c>
      <c r="H29" s="60">
        <v>0</v>
      </c>
      <c r="I29" s="60">
        <v>0</v>
      </c>
      <c r="J29" s="61">
        <v>0</v>
      </c>
      <c r="K29" s="24">
        <v>0</v>
      </c>
      <c r="L29" s="62">
        <v>0</v>
      </c>
      <c r="M29" s="62">
        <v>0</v>
      </c>
      <c r="N29" s="62">
        <v>0</v>
      </c>
      <c r="O29" s="62">
        <v>0</v>
      </c>
      <c r="Q29" s="25"/>
      <c r="R29" s="25"/>
      <c r="S29" s="25"/>
      <c r="T29" s="24" t="s">
        <v>32</v>
      </c>
      <c r="U29" s="24"/>
      <c r="V29" s="24"/>
      <c r="W29" s="24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4"/>
      <c r="AL29" s="24"/>
      <c r="AM29" s="24"/>
      <c r="AN29" s="25"/>
      <c r="AO29" s="25"/>
      <c r="AP29" s="25"/>
      <c r="AQ29" s="25"/>
      <c r="AR29" s="25"/>
      <c r="AS29" s="25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x14ac:dyDescent="0.25">
      <c r="A30" s="24"/>
      <c r="B30" s="63" t="s">
        <v>13</v>
      </c>
      <c r="C30" s="64"/>
      <c r="D30" s="65"/>
      <c r="E30" s="60">
        <f>PRODUCT(E26+Q26)</f>
        <v>50</v>
      </c>
      <c r="F30" s="60">
        <f>PRODUCT(F26+R26)</f>
        <v>2</v>
      </c>
      <c r="G30" s="60">
        <f>PRODUCT(G26+S26)</f>
        <v>22</v>
      </c>
      <c r="H30" s="60">
        <f>PRODUCT(H26+T26)</f>
        <v>23</v>
      </c>
      <c r="I30" s="60">
        <f>PRODUCT(I26+U26)</f>
        <v>124</v>
      </c>
      <c r="J30" s="61"/>
      <c r="K30" s="24">
        <f>PRODUCT(K26+W26)</f>
        <v>0</v>
      </c>
      <c r="L30" s="62">
        <f>PRODUCT((F30+G30)/E30)</f>
        <v>0.48</v>
      </c>
      <c r="M30" s="62">
        <f>PRODUCT(H30/E30)</f>
        <v>0.46</v>
      </c>
      <c r="N30" s="62">
        <f>PRODUCT((F30+G30+H30)/E30)</f>
        <v>0.94</v>
      </c>
      <c r="O30" s="62">
        <f>PRODUCT(I30/E30)</f>
        <v>2.48</v>
      </c>
      <c r="Q30" s="25"/>
      <c r="R30" s="25"/>
      <c r="S30" s="25"/>
      <c r="T30" s="24" t="s">
        <v>33</v>
      </c>
      <c r="U30" s="24"/>
      <c r="V30" s="24"/>
      <c r="W30" s="24"/>
      <c r="X30" s="24"/>
      <c r="Y30" s="24"/>
      <c r="Z30" s="24"/>
      <c r="AA30" s="24"/>
      <c r="AB30" s="24"/>
      <c r="AC30" s="25"/>
      <c r="AD30" s="25"/>
      <c r="AE30" s="25"/>
      <c r="AF30" s="25"/>
      <c r="AG30" s="25"/>
      <c r="AH30" s="25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x14ac:dyDescent="0.25">
      <c r="A31" s="24"/>
      <c r="B31" s="20" t="s">
        <v>36</v>
      </c>
      <c r="C31" s="19"/>
      <c r="D31" s="29"/>
      <c r="E31" s="60">
        <f>PRODUCT(AA26+AM26)</f>
        <v>170</v>
      </c>
      <c r="F31" s="60">
        <f>PRODUCT(AB26+AN26)</f>
        <v>7</v>
      </c>
      <c r="G31" s="60">
        <f>PRODUCT(AC26+AO26)</f>
        <v>71</v>
      </c>
      <c r="H31" s="60">
        <f>PRODUCT(AD26+AP26)</f>
        <v>113</v>
      </c>
      <c r="I31" s="60">
        <f>PRODUCT(AE26+AQ26)</f>
        <v>203</v>
      </c>
      <c r="J31" s="61">
        <f>PRODUCT(I31/K31)</f>
        <v>0.50877192982456143</v>
      </c>
      <c r="K31" s="18">
        <f>PRODUCT(AG26+AS26)</f>
        <v>399</v>
      </c>
      <c r="L31" s="62">
        <f>PRODUCT((F31+G31)/E31)</f>
        <v>0.45882352941176469</v>
      </c>
      <c r="M31" s="62">
        <f>PRODUCT(H31/E31)</f>
        <v>0.66470588235294115</v>
      </c>
      <c r="N31" s="62">
        <f>PRODUCT((F31+G31+H31)/E31)</f>
        <v>1.1235294117647059</v>
      </c>
      <c r="O31" s="62">
        <f>PRODUCT(I31/E31)</f>
        <v>1.1941176470588235</v>
      </c>
      <c r="Q31" s="25"/>
      <c r="R31" s="25"/>
      <c r="S31" s="24"/>
      <c r="T31" s="24" t="s">
        <v>15</v>
      </c>
      <c r="U31" s="18"/>
      <c r="V31" s="18"/>
      <c r="W31" s="24"/>
      <c r="X31" s="24"/>
      <c r="Y31" s="24"/>
      <c r="Z31" s="24"/>
      <c r="AA31" s="24"/>
      <c r="AB31" s="24"/>
      <c r="AC31" s="25"/>
      <c r="AD31" s="25"/>
      <c r="AE31" s="25"/>
      <c r="AF31" s="25"/>
      <c r="AG31" s="25"/>
      <c r="AH31" s="25"/>
      <c r="AI31" s="25"/>
      <c r="AJ31" s="25"/>
      <c r="AK31" s="24"/>
      <c r="AL31" s="18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x14ac:dyDescent="0.25">
      <c r="A32" s="24"/>
      <c r="B32" s="66" t="s">
        <v>39</v>
      </c>
      <c r="C32" s="67"/>
      <c r="D32" s="68"/>
      <c r="E32" s="60">
        <f>SUM(E29:E31)</f>
        <v>220</v>
      </c>
      <c r="F32" s="60">
        <f t="shared" ref="F32:I32" si="0">SUM(F29:F31)</f>
        <v>9</v>
      </c>
      <c r="G32" s="60">
        <f t="shared" si="0"/>
        <v>93</v>
      </c>
      <c r="H32" s="60">
        <f t="shared" si="0"/>
        <v>136</v>
      </c>
      <c r="I32" s="60">
        <f t="shared" si="0"/>
        <v>327</v>
      </c>
      <c r="J32" s="61"/>
      <c r="K32" s="24">
        <f>SUM(K29:K31)</f>
        <v>399</v>
      </c>
      <c r="L32" s="62">
        <f>PRODUCT((F32+G32)/E32)</f>
        <v>0.46363636363636362</v>
      </c>
      <c r="M32" s="62">
        <f>PRODUCT(H32/E32)</f>
        <v>0.61818181818181817</v>
      </c>
      <c r="N32" s="62">
        <f>PRODUCT((F32+G32+H32)/E32)</f>
        <v>1.0818181818181818</v>
      </c>
      <c r="O32" s="62">
        <f>PRODUCT(I32/E32)</f>
        <v>1.4863636363636363</v>
      </c>
      <c r="Q32" s="18"/>
      <c r="R32" s="18"/>
      <c r="S32" s="18"/>
      <c r="T32" s="24" t="s">
        <v>14</v>
      </c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18"/>
      <c r="F33" s="18"/>
      <c r="G33" s="18"/>
      <c r="H33" s="18"/>
      <c r="I33" s="18"/>
      <c r="J33" s="24"/>
      <c r="K33" s="24"/>
      <c r="L33" s="18"/>
      <c r="M33" s="18"/>
      <c r="N33" s="18"/>
      <c r="O33" s="18"/>
      <c r="P33" s="24"/>
      <c r="Q33" s="24"/>
      <c r="R33" s="24"/>
      <c r="S33" s="24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25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25"/>
      <c r="AJ53" s="25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25"/>
      <c r="AJ54" s="25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25"/>
      <c r="AJ55" s="25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25"/>
      <c r="AJ56" s="25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25"/>
      <c r="AJ57" s="25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25"/>
      <c r="AJ58" s="25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25"/>
      <c r="AJ59" s="25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25"/>
      <c r="AJ60" s="25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25"/>
      <c r="AJ61" s="25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25"/>
      <c r="AJ62" s="25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25"/>
      <c r="AJ63" s="25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25"/>
      <c r="AJ64" s="25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25"/>
      <c r="AJ65" s="25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25"/>
      <c r="AJ66" s="25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25"/>
      <c r="AJ67" s="25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25"/>
      <c r="AJ68" s="25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25"/>
      <c r="AJ69" s="25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25"/>
      <c r="AJ70" s="25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4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J81" s="24"/>
      <c r="K81" s="24"/>
      <c r="L81"/>
      <c r="M81"/>
      <c r="N81"/>
      <c r="O81"/>
      <c r="P81"/>
      <c r="Q81" s="24"/>
      <c r="R81" s="24"/>
      <c r="S81" s="24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J82" s="24"/>
      <c r="K82" s="24"/>
      <c r="L82"/>
      <c r="M82"/>
      <c r="N82"/>
      <c r="O82"/>
      <c r="P82"/>
      <c r="Q82" s="24"/>
      <c r="R82" s="24"/>
      <c r="S82" s="24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J83" s="24"/>
      <c r="K83" s="24"/>
      <c r="L83"/>
      <c r="M83"/>
      <c r="N83"/>
      <c r="O83"/>
      <c r="P83"/>
      <c r="Q83" s="24"/>
      <c r="R83" s="24"/>
      <c r="S83" s="24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J84" s="24"/>
      <c r="K84" s="24"/>
      <c r="L84"/>
      <c r="M84"/>
      <c r="N84"/>
      <c r="O84"/>
      <c r="P84"/>
      <c r="Q84" s="24"/>
      <c r="R84" s="24"/>
      <c r="S84" s="24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J85" s="24"/>
      <c r="K85" s="24"/>
      <c r="L85"/>
      <c r="M85"/>
      <c r="N85"/>
      <c r="O85"/>
      <c r="P85"/>
      <c r="Q85" s="24"/>
      <c r="R85" s="24"/>
      <c r="S85" s="24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J86" s="24"/>
      <c r="K86" s="24"/>
      <c r="L86"/>
      <c r="M86"/>
      <c r="N86"/>
      <c r="O86"/>
      <c r="P86"/>
      <c r="Q86" s="24"/>
      <c r="R86" s="24"/>
      <c r="S86" s="24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25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J87" s="24"/>
      <c r="K87" s="24"/>
      <c r="L87"/>
      <c r="M87"/>
      <c r="N87"/>
      <c r="O87"/>
      <c r="P87"/>
      <c r="Q87" s="24"/>
      <c r="R87" s="24"/>
      <c r="S87" s="24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25"/>
      <c r="AJ87" s="25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J88" s="24"/>
      <c r="K88" s="24"/>
      <c r="L88"/>
      <c r="M88"/>
      <c r="N88"/>
      <c r="O88"/>
      <c r="P88"/>
      <c r="Q88" s="24"/>
      <c r="R88" s="24"/>
      <c r="S88" s="24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25"/>
      <c r="AJ88" s="25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J89" s="24"/>
      <c r="K89" s="24"/>
      <c r="L89"/>
      <c r="M89"/>
      <c r="N89"/>
      <c r="O89"/>
      <c r="P89"/>
      <c r="Q89" s="24"/>
      <c r="R89" s="24"/>
      <c r="S89" s="24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25"/>
      <c r="AJ89" s="25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J90" s="24"/>
      <c r="K90" s="24"/>
      <c r="L90"/>
      <c r="M90"/>
      <c r="N90"/>
      <c r="O90"/>
      <c r="P90"/>
      <c r="Q90" s="24"/>
      <c r="R90" s="24"/>
      <c r="S90" s="24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25"/>
      <c r="AJ90" s="25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J91" s="24"/>
      <c r="K91" s="24"/>
      <c r="L91"/>
      <c r="M91"/>
      <c r="N91"/>
      <c r="O91"/>
      <c r="P91"/>
      <c r="Q91" s="24"/>
      <c r="R91" s="24"/>
      <c r="S91" s="24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25"/>
      <c r="AJ91" s="25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J92" s="24"/>
      <c r="K92" s="24"/>
      <c r="L92"/>
      <c r="M92"/>
      <c r="N92"/>
      <c r="O92"/>
      <c r="P92"/>
      <c r="Q92" s="24"/>
      <c r="R92" s="24"/>
      <c r="S92" s="24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25"/>
      <c r="AJ92" s="25"/>
      <c r="AK92" s="24"/>
      <c r="AL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J93" s="24"/>
      <c r="K93" s="24"/>
      <c r="L93"/>
      <c r="M93"/>
      <c r="N93"/>
      <c r="O93"/>
      <c r="P93"/>
      <c r="Q93" s="24"/>
      <c r="R93" s="24"/>
      <c r="S93" s="24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25"/>
      <c r="AJ93" s="25"/>
      <c r="AK93" s="24"/>
      <c r="AL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24"/>
      <c r="R94" s="24"/>
      <c r="S94" s="24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25"/>
      <c r="AJ94" s="25"/>
      <c r="AK94" s="24"/>
      <c r="AL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24"/>
      <c r="R95" s="24"/>
      <c r="S95" s="24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25"/>
      <c r="AJ95" s="25"/>
      <c r="AK95" s="24"/>
      <c r="AL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24"/>
      <c r="R96" s="24"/>
      <c r="S96" s="24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25"/>
      <c r="AJ96" s="25"/>
      <c r="AK96" s="24"/>
      <c r="AL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24"/>
      <c r="R97" s="24"/>
      <c r="S97" s="24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25"/>
      <c r="AJ97" s="25"/>
      <c r="AK97" s="24"/>
      <c r="AL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24"/>
      <c r="R98" s="24"/>
      <c r="S98" s="24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25"/>
      <c r="AJ98" s="25"/>
      <c r="AK98" s="24"/>
      <c r="AL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24"/>
      <c r="R99" s="24"/>
      <c r="S99" s="24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25"/>
      <c r="AJ99" s="25"/>
      <c r="AK99" s="24"/>
      <c r="AL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24"/>
      <c r="R100" s="24"/>
      <c r="S100" s="24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25"/>
      <c r="AJ100" s="25"/>
      <c r="AK100" s="24"/>
      <c r="AL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24"/>
      <c r="R101" s="24"/>
      <c r="S101" s="24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25"/>
      <c r="AJ101" s="25"/>
      <c r="AK101" s="24"/>
      <c r="AL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24"/>
      <c r="R102" s="24"/>
      <c r="S102" s="24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25"/>
      <c r="AJ102" s="25"/>
      <c r="AK102" s="24"/>
      <c r="AL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24"/>
      <c r="R103" s="24"/>
      <c r="S103" s="24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25"/>
      <c r="AJ103" s="25"/>
      <c r="AK103" s="24"/>
      <c r="AL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24"/>
      <c r="R104" s="24"/>
      <c r="S104" s="24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25"/>
      <c r="AJ104" s="25"/>
      <c r="AK104" s="24"/>
      <c r="AL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25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25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25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25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25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25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25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25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25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25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25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25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25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25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25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25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25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25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25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25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25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25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25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25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25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25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25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25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25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25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25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25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25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25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25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25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25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25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25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25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25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25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25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25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25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25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25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25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25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25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25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25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25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25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25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25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25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25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25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25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25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25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25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25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25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25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25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25"/>
      <c r="AJ172" s="25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25"/>
      <c r="AJ173" s="25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25"/>
      <c r="AJ174" s="25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25"/>
      <c r="AJ175" s="25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25"/>
      <c r="AJ176" s="25"/>
      <c r="AK176" s="24"/>
      <c r="AL176" s="18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:57" ht="14.25" x14ac:dyDescent="0.2">
      <c r="A177" s="24"/>
      <c r="B177" s="24"/>
      <c r="C177" s="24"/>
      <c r="D177" s="24"/>
      <c r="L177"/>
      <c r="M177"/>
      <c r="N177"/>
      <c r="O177"/>
      <c r="P177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25"/>
      <c r="AJ177" s="25"/>
      <c r="AK177" s="24"/>
      <c r="AL177" s="18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:57" ht="14.25" x14ac:dyDescent="0.2">
      <c r="A178" s="24"/>
      <c r="B178" s="24"/>
      <c r="C178" s="24"/>
      <c r="D178" s="24"/>
      <c r="L178"/>
      <c r="M178"/>
      <c r="N178"/>
      <c r="O178"/>
      <c r="P17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25"/>
      <c r="AJ178" s="25"/>
      <c r="AK178" s="24"/>
      <c r="AL178" s="18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</row>
    <row r="179" spans="1:57" ht="14.25" x14ac:dyDescent="0.2">
      <c r="A179" s="24"/>
      <c r="B179" s="24"/>
      <c r="C179" s="24"/>
      <c r="D179" s="24"/>
      <c r="L179"/>
      <c r="M179"/>
      <c r="N179"/>
      <c r="O179"/>
      <c r="P179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25"/>
      <c r="AJ179" s="25"/>
      <c r="AK179" s="24"/>
      <c r="AL179" s="18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</row>
    <row r="180" spans="1:57" ht="14.25" x14ac:dyDescent="0.2">
      <c r="A180" s="24"/>
      <c r="B180" s="24"/>
      <c r="C180" s="24"/>
      <c r="D180" s="24"/>
      <c r="L180"/>
      <c r="M180"/>
      <c r="N180"/>
      <c r="O180"/>
      <c r="P180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25"/>
      <c r="AJ180" s="25"/>
      <c r="AK180" s="24"/>
      <c r="AL180" s="18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</row>
    <row r="181" spans="1:57" ht="14.25" x14ac:dyDescent="0.2">
      <c r="A181" s="24"/>
      <c r="B181" s="24"/>
      <c r="C181" s="24"/>
      <c r="D181" s="24"/>
      <c r="L181"/>
      <c r="M181"/>
      <c r="N181"/>
      <c r="O181"/>
      <c r="P181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25"/>
      <c r="AJ181" s="25"/>
      <c r="AK181" s="24"/>
      <c r="AL181" s="18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</row>
    <row r="182" spans="1:57" ht="14.25" x14ac:dyDescent="0.2">
      <c r="A182" s="24"/>
      <c r="B182" s="24"/>
      <c r="C182" s="24"/>
      <c r="D182" s="24"/>
      <c r="L182"/>
      <c r="M182"/>
      <c r="N182"/>
      <c r="O182"/>
      <c r="P182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25"/>
      <c r="AJ182" s="25"/>
      <c r="AK182" s="24"/>
      <c r="AL182" s="18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</row>
    <row r="183" spans="1:57" ht="14.25" x14ac:dyDescent="0.2">
      <c r="A183" s="24"/>
      <c r="B183" s="24"/>
      <c r="C183" s="24"/>
      <c r="D183" s="24"/>
      <c r="L183"/>
      <c r="M183"/>
      <c r="N183"/>
      <c r="O183"/>
      <c r="P183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25"/>
      <c r="AJ183" s="25"/>
      <c r="AK183" s="24"/>
      <c r="AL183" s="18"/>
      <c r="AT183" s="24"/>
      <c r="AU183" s="24"/>
      <c r="AV183" s="24"/>
      <c r="AW183" s="24"/>
      <c r="AX183" s="24"/>
      <c r="AY183" s="24"/>
      <c r="AZ183" s="24"/>
      <c r="BA183" s="24"/>
      <c r="BB183" s="24"/>
      <c r="BC183" s="24"/>
      <c r="BD183" s="24"/>
      <c r="BE183" s="24"/>
    </row>
    <row r="184" spans="1:57" ht="14.25" x14ac:dyDescent="0.2">
      <c r="A184" s="24"/>
      <c r="B184" s="24"/>
      <c r="C184" s="24"/>
      <c r="D184" s="24"/>
      <c r="L184"/>
      <c r="M184"/>
      <c r="N184"/>
      <c r="O184"/>
      <c r="P184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25"/>
      <c r="AJ184" s="25"/>
      <c r="AK184" s="24"/>
      <c r="AL184" s="18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/>
      <c r="BE184" s="24"/>
    </row>
    <row r="185" spans="1:57" ht="14.25" x14ac:dyDescent="0.2">
      <c r="A185" s="24"/>
      <c r="B185" s="24"/>
      <c r="C185" s="24"/>
      <c r="D185" s="24"/>
      <c r="L185"/>
      <c r="M185"/>
      <c r="N185"/>
      <c r="O185"/>
      <c r="P185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25"/>
      <c r="AJ185" s="25"/>
      <c r="AK185" s="24"/>
      <c r="AL185" s="18"/>
      <c r="AT185" s="24"/>
      <c r="AU185" s="24"/>
      <c r="AV185" s="24"/>
      <c r="AW185" s="24"/>
      <c r="AX185" s="24"/>
      <c r="AY185" s="24"/>
      <c r="AZ185" s="24"/>
      <c r="BA185" s="24"/>
      <c r="BB185" s="24"/>
      <c r="BC185" s="24"/>
      <c r="BD185" s="24"/>
      <c r="BE185" s="24"/>
    </row>
    <row r="186" spans="1:57" ht="14.25" x14ac:dyDescent="0.2">
      <c r="A186" s="24"/>
      <c r="B186" s="24"/>
      <c r="C186" s="24"/>
      <c r="D186" s="24"/>
      <c r="L186"/>
      <c r="M186"/>
      <c r="N186"/>
      <c r="O186"/>
      <c r="P186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25"/>
      <c r="AJ186" s="25"/>
      <c r="AK186" s="24"/>
      <c r="AL186" s="18"/>
      <c r="AT186" s="24"/>
      <c r="AU186" s="24"/>
      <c r="AV186" s="24"/>
      <c r="AW186" s="24"/>
      <c r="AX186" s="24"/>
      <c r="AY186" s="24"/>
      <c r="AZ186" s="24"/>
      <c r="BA186" s="24"/>
      <c r="BB186" s="24"/>
      <c r="BC186" s="24"/>
      <c r="BD186" s="24"/>
      <c r="BE186" s="24"/>
    </row>
    <row r="187" spans="1:57" ht="14.25" x14ac:dyDescent="0.2">
      <c r="A187" s="24"/>
      <c r="B187" s="24"/>
      <c r="C187" s="24"/>
      <c r="D187" s="24"/>
      <c r="L187"/>
      <c r="M187"/>
      <c r="N187"/>
      <c r="O187"/>
      <c r="P187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25"/>
      <c r="AJ187" s="25"/>
      <c r="AK187" s="24"/>
      <c r="AL187" s="18"/>
      <c r="AT187" s="24"/>
      <c r="AU187" s="24"/>
      <c r="AV187" s="24"/>
      <c r="AW187" s="24"/>
      <c r="AX187" s="24"/>
      <c r="AY187" s="24"/>
      <c r="AZ187" s="24"/>
      <c r="BA187" s="24"/>
      <c r="BB187" s="24"/>
      <c r="BC187" s="24"/>
      <c r="BD187" s="24"/>
      <c r="BE187" s="24"/>
    </row>
    <row r="188" spans="1:57" ht="14.25" x14ac:dyDescent="0.2">
      <c r="A188" s="24"/>
      <c r="B188" s="24"/>
      <c r="C188" s="24"/>
      <c r="D188" s="24"/>
      <c r="L188"/>
      <c r="M188"/>
      <c r="N188"/>
      <c r="O188"/>
      <c r="P18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25"/>
      <c r="AJ188" s="25"/>
      <c r="AK188" s="24"/>
      <c r="AL188" s="18"/>
      <c r="AT188" s="24"/>
      <c r="AU188" s="24"/>
      <c r="AV188" s="24"/>
      <c r="AW188" s="24"/>
      <c r="AX188" s="24"/>
      <c r="AY188" s="24"/>
      <c r="AZ188" s="24"/>
      <c r="BA188" s="24"/>
      <c r="BB188" s="24"/>
      <c r="BC188" s="24"/>
      <c r="BD188" s="24"/>
      <c r="BE188" s="24"/>
    </row>
    <row r="189" spans="1:57" ht="14.25" x14ac:dyDescent="0.2">
      <c r="A189" s="24"/>
      <c r="B189" s="24"/>
      <c r="C189" s="24"/>
      <c r="D189" s="24"/>
      <c r="L189"/>
      <c r="M189"/>
      <c r="N189"/>
      <c r="O189"/>
      <c r="P189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25"/>
      <c r="AJ189" s="25"/>
      <c r="AK189" s="24"/>
      <c r="AL189" s="18"/>
      <c r="AT189" s="24"/>
      <c r="AU189" s="24"/>
      <c r="AV189" s="24"/>
      <c r="AW189" s="24"/>
      <c r="AX189" s="24"/>
      <c r="AY189" s="24"/>
      <c r="AZ189" s="24"/>
      <c r="BA189" s="24"/>
      <c r="BB189" s="24"/>
      <c r="BC189" s="24"/>
      <c r="BD189" s="24"/>
      <c r="BE189" s="24"/>
    </row>
    <row r="190" spans="1:57" ht="14.25" x14ac:dyDescent="0.2">
      <c r="L190"/>
      <c r="M190"/>
      <c r="N190"/>
      <c r="O190"/>
      <c r="P190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25"/>
      <c r="AJ190" s="25"/>
      <c r="AK190" s="24"/>
      <c r="AL190" s="18"/>
      <c r="AT190" s="24"/>
      <c r="AU190" s="24"/>
      <c r="AV190" s="24"/>
      <c r="AW190" s="24"/>
      <c r="AX190" s="24"/>
      <c r="AY190" s="24"/>
      <c r="AZ190" s="24"/>
      <c r="BA190" s="24"/>
      <c r="BB190" s="24"/>
      <c r="BC190" s="24"/>
      <c r="BD190" s="24"/>
      <c r="BE190" s="24"/>
    </row>
    <row r="191" spans="1:57" ht="14.25" x14ac:dyDescent="0.2">
      <c r="L191"/>
      <c r="M191"/>
      <c r="N191"/>
      <c r="O191"/>
      <c r="P191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25"/>
      <c r="AJ191" s="25"/>
      <c r="AK191" s="24"/>
      <c r="AL191" s="18"/>
    </row>
    <row r="192" spans="1:57" ht="14.25" x14ac:dyDescent="0.2">
      <c r="L192"/>
      <c r="M192"/>
      <c r="N192"/>
      <c r="O192"/>
      <c r="P192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25"/>
      <c r="AJ192" s="25"/>
      <c r="AK192" s="24"/>
      <c r="AL192" s="18"/>
    </row>
    <row r="193" spans="12:38" ht="14.25" x14ac:dyDescent="0.2">
      <c r="L193"/>
      <c r="M193"/>
      <c r="N193"/>
      <c r="O193"/>
      <c r="P193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25"/>
      <c r="AJ193" s="25"/>
      <c r="AK193" s="24"/>
      <c r="AL193" s="18"/>
    </row>
    <row r="194" spans="12:38" ht="14.25" x14ac:dyDescent="0.2">
      <c r="L194" s="18"/>
      <c r="M194" s="18"/>
      <c r="N194" s="18"/>
      <c r="O194" s="18"/>
      <c r="P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25"/>
      <c r="AJ194" s="25"/>
      <c r="AK194" s="24"/>
      <c r="AL194" s="18"/>
    </row>
    <row r="195" spans="12:38" ht="14.25" x14ac:dyDescent="0.2">
      <c r="L195" s="18"/>
      <c r="M195" s="18"/>
      <c r="N195" s="18"/>
      <c r="O195" s="18"/>
      <c r="P195" s="18"/>
      <c r="R195" s="18"/>
      <c r="S195" s="18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 s="24"/>
      <c r="AL195" s="18"/>
    </row>
    <row r="196" spans="12:38" ht="14.25" x14ac:dyDescent="0.2">
      <c r="L196" s="18"/>
      <c r="M196" s="18"/>
      <c r="N196" s="18"/>
      <c r="O196" s="18"/>
      <c r="P196" s="18"/>
      <c r="R196" s="18"/>
      <c r="S196" s="18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 s="24"/>
      <c r="AL196" s="18"/>
    </row>
    <row r="197" spans="12:38" ht="14.25" x14ac:dyDescent="0.2">
      <c r="L197" s="18"/>
      <c r="M197" s="18"/>
      <c r="N197" s="18"/>
      <c r="O197" s="18"/>
      <c r="P197" s="18"/>
      <c r="R197" s="18"/>
      <c r="S197" s="18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 s="18"/>
      <c r="AL197" s="18"/>
    </row>
    <row r="198" spans="12:38" x14ac:dyDescent="0.25"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</row>
    <row r="199" spans="12:38" x14ac:dyDescent="0.25"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</row>
    <row r="200" spans="12:38" x14ac:dyDescent="0.25"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x14ac:dyDescent="0.25">
      <c r="L213"/>
      <c r="M213"/>
      <c r="N213"/>
      <c r="O213"/>
      <c r="P213"/>
      <c r="R213" s="21"/>
      <c r="S213" s="21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  <row r="214" spans="12:38" x14ac:dyDescent="0.25">
      <c r="L214"/>
      <c r="M214"/>
      <c r="N214"/>
      <c r="O214"/>
      <c r="P214"/>
      <c r="R214" s="21"/>
      <c r="S214" s="21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/>
      <c r="AL214"/>
    </row>
    <row r="215" spans="12:38" x14ac:dyDescent="0.25">
      <c r="L215"/>
      <c r="M215"/>
      <c r="N215"/>
      <c r="O215"/>
      <c r="P215"/>
      <c r="R215" s="21"/>
      <c r="S215" s="21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/>
      <c r="AL215"/>
    </row>
    <row r="216" spans="12:38" x14ac:dyDescent="0.25">
      <c r="L216"/>
      <c r="M216"/>
      <c r="N216"/>
      <c r="O216"/>
      <c r="P216"/>
      <c r="R216" s="21"/>
      <c r="S216" s="21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/>
      <c r="AL216"/>
    </row>
    <row r="217" spans="12:38" x14ac:dyDescent="0.25">
      <c r="L217"/>
      <c r="M217"/>
      <c r="N217"/>
      <c r="O217"/>
      <c r="P217"/>
      <c r="R217" s="21"/>
      <c r="S217" s="21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/>
      <c r="AL217"/>
    </row>
    <row r="218" spans="12:38" x14ac:dyDescent="0.25">
      <c r="L218"/>
      <c r="M218"/>
      <c r="N218"/>
      <c r="O218"/>
      <c r="P218"/>
      <c r="R218" s="21"/>
      <c r="S218" s="21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/>
      <c r="AL218"/>
    </row>
    <row r="219" spans="12:38" x14ac:dyDescent="0.25">
      <c r="L219"/>
      <c r="M219"/>
      <c r="N219"/>
      <c r="O219"/>
      <c r="P219"/>
      <c r="R219" s="21"/>
      <c r="S219" s="21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/>
      <c r="AL219"/>
    </row>
    <row r="220" spans="12:38" x14ac:dyDescent="0.25">
      <c r="L220"/>
      <c r="M220"/>
      <c r="N220"/>
      <c r="O220"/>
      <c r="P220"/>
      <c r="R220" s="21"/>
      <c r="S220" s="21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/>
      <c r="AL220"/>
    </row>
    <row r="221" spans="12:38" x14ac:dyDescent="0.25">
      <c r="L221"/>
      <c r="M221"/>
      <c r="N221"/>
      <c r="O221"/>
      <c r="P221"/>
      <c r="R221" s="21"/>
      <c r="S221" s="21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/>
      <c r="AL221"/>
    </row>
    <row r="222" spans="12:38" x14ac:dyDescent="0.25">
      <c r="L222"/>
      <c r="M222"/>
      <c r="N222"/>
      <c r="O222"/>
      <c r="P222"/>
      <c r="R222" s="21"/>
      <c r="S222" s="21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/>
      <c r="AL222"/>
    </row>
    <row r="223" spans="12:38" x14ac:dyDescent="0.25">
      <c r="L223"/>
      <c r="M223"/>
      <c r="N223"/>
      <c r="O223"/>
      <c r="P223"/>
      <c r="R223" s="21"/>
      <c r="S223" s="21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/>
      <c r="AL223"/>
    </row>
    <row r="224" spans="12:38" x14ac:dyDescent="0.25">
      <c r="L224"/>
      <c r="M224"/>
      <c r="N224"/>
      <c r="O224"/>
      <c r="P224"/>
      <c r="R224" s="21"/>
      <c r="S224" s="21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25"/>
      <c r="AK224"/>
      <c r="AL224"/>
    </row>
    <row r="225" spans="12:38" x14ac:dyDescent="0.25">
      <c r="L225"/>
      <c r="M225"/>
      <c r="N225"/>
      <c r="O225"/>
      <c r="P225"/>
      <c r="R225" s="21"/>
      <c r="S225" s="21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5"/>
      <c r="AJ225" s="25"/>
      <c r="AK225"/>
      <c r="AL225"/>
    </row>
    <row r="226" spans="12:38" ht="14.25" x14ac:dyDescent="0.2">
      <c r="L226"/>
      <c r="M226"/>
      <c r="N226"/>
      <c r="O226"/>
      <c r="P226"/>
      <c r="T226" s="25"/>
      <c r="U226" s="25"/>
      <c r="V226" s="25"/>
      <c r="W226" s="25"/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  <c r="AH226" s="25"/>
      <c r="AI226" s="25"/>
      <c r="AJ226" s="25"/>
      <c r="AK226"/>
      <c r="AL226"/>
    </row>
    <row r="227" spans="12:38" ht="14.25" x14ac:dyDescent="0.2">
      <c r="L227"/>
      <c r="M227"/>
      <c r="N227"/>
      <c r="O227"/>
      <c r="P227"/>
      <c r="T227" s="25"/>
      <c r="U227" s="25"/>
      <c r="V227" s="25"/>
      <c r="W227" s="25"/>
      <c r="X227" s="25"/>
      <c r="Y227" s="25"/>
      <c r="Z227" s="25"/>
      <c r="AA227" s="25"/>
      <c r="AB227" s="25"/>
      <c r="AC227" s="25"/>
      <c r="AD227" s="25"/>
      <c r="AE227" s="25"/>
      <c r="AF227" s="25"/>
      <c r="AG227" s="25"/>
      <c r="AH227" s="25"/>
      <c r="AI227" s="25"/>
      <c r="AJ227" s="25"/>
      <c r="AK227"/>
      <c r="AL227"/>
    </row>
    <row r="228" spans="12:38" ht="14.25" x14ac:dyDescent="0.2">
      <c r="L228"/>
      <c r="M228"/>
      <c r="N228"/>
      <c r="O228"/>
      <c r="P228"/>
      <c r="T228" s="25"/>
      <c r="U228" s="25"/>
      <c r="V228" s="25"/>
      <c r="W228" s="25"/>
      <c r="X228" s="25"/>
      <c r="Y228" s="25"/>
      <c r="Z228" s="25"/>
      <c r="AA228" s="25"/>
      <c r="AB228" s="25"/>
      <c r="AC228" s="25"/>
      <c r="AD228" s="25"/>
      <c r="AE228" s="25"/>
      <c r="AF228" s="25"/>
      <c r="AG228" s="25"/>
      <c r="AH228" s="25"/>
      <c r="AI228" s="25"/>
      <c r="AJ228" s="25"/>
      <c r="AK228"/>
      <c r="AL228"/>
    </row>
    <row r="229" spans="12:38" ht="14.25" x14ac:dyDescent="0.2">
      <c r="L229"/>
      <c r="M229"/>
      <c r="N229"/>
      <c r="O229"/>
      <c r="P229"/>
      <c r="T229" s="25"/>
      <c r="U229" s="25"/>
      <c r="V229" s="25"/>
      <c r="W229" s="25"/>
      <c r="X229" s="25"/>
      <c r="Y229" s="25"/>
      <c r="Z229" s="25"/>
      <c r="AA229" s="25"/>
      <c r="AB229" s="25"/>
      <c r="AC229" s="25"/>
      <c r="AD229" s="25"/>
      <c r="AE229" s="25"/>
      <c r="AF229" s="25"/>
      <c r="AG229" s="25"/>
      <c r="AH229" s="25"/>
      <c r="AI229" s="25"/>
      <c r="AJ229" s="25"/>
      <c r="AK229"/>
      <c r="AL22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2018-12-16T23:49:24Z</dcterms:modified>
</cp:coreProperties>
</file>