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9" i="3"/>
  <c r="AS6" i="3"/>
  <c r="AQ6" i="3"/>
  <c r="AP6" i="3"/>
  <c r="AO6" i="3"/>
  <c r="AN6" i="3"/>
  <c r="AM6" i="3"/>
  <c r="AG6" i="3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J6" i="3" l="1"/>
  <c r="O10" i="3"/>
  <c r="N10" i="3"/>
  <c r="M10" i="3"/>
  <c r="L10" i="3"/>
  <c r="K10" i="3"/>
  <c r="J10" i="3" s="1"/>
  <c r="I11" i="3"/>
  <c r="I12" i="3" s="1"/>
  <c r="K11" i="3"/>
  <c r="F11" i="3"/>
  <c r="H11" i="3"/>
  <c r="H12" i="3" l="1"/>
  <c r="M12" i="3" s="1"/>
  <c r="K12" i="3"/>
  <c r="O12" i="3"/>
  <c r="J12" i="3"/>
  <c r="F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<sst xmlns="http://schemas.openxmlformats.org/spreadsheetml/2006/main" count="69" uniqueCount="29">
  <si>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</si>
  <si>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</si>
  <si>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</si>
  <si>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</si>
  <si>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</si>
  <si>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</si>
  <si>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</si>
  <si>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</si>
  <si>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</si>
  <si>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</si>
  <si>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</si>
  <si>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</si>
  <si>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</si>
  <si>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SUPERPESIS</t>
  </si>
  <si>
    <t>YKKÖSPESIS</t>
  </si>
  <si>
    <t>L+T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</si>
  <si>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</si>
  <si>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</si>
  <si>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</si>
  <si>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</si>
  <si>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</si>
  <si>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</si>
  <si>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</si>
  <si>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</si>
  <si>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Elias Lahti</t>
  </si>
  <si>
    <t>1.</t>
  </si>
  <si>
    <t>HP</t>
  </si>
  <si>
    <t>15.12.2003   Hamina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</si>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</sst>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/>
    <xf numFmtId="0" fontId="2" fillId="6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6" t="s">
        <v>24</v>
      </c>
      <c r="C1" s="23"/>
      <c r="D1" s="24"/>
      <c r="E1" s="25" t="s">
        <v>27</v>
      </c>
      <c r="F1" s="44"/>
      <c r="G1" s="30"/>
      <c r="H1" s="30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44"/>
      <c r="AB1" s="44"/>
      <c r="AC1" s="30"/>
      <c r="AD1" s="30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5" t="s">
        <v>14</v>
      </c>
      <c r="C2" s="29"/>
      <c r="D2" s="45"/>
      <c r="E2" s="2" t="s">
        <v>7</v>
      </c>
      <c r="F2" s="3"/>
      <c r="G2" s="3"/>
      <c r="H2" s="3"/>
      <c r="I2" s="8"/>
      <c r="J2" s="4"/>
      <c r="K2" s="26"/>
      <c r="L2" s="10" t="s">
        <v>16</v>
      </c>
      <c r="M2" s="3"/>
      <c r="N2" s="3"/>
      <c r="O2" s="9"/>
      <c r="P2" s="27"/>
      <c r="Q2" s="10" t="s">
        <v>17</v>
      </c>
      <c r="R2" s="3"/>
      <c r="S2" s="3"/>
      <c r="T2" s="3"/>
      <c r="U2" s="8"/>
      <c r="V2" s="9"/>
      <c r="W2" s="27"/>
      <c r="X2" s="46" t="s">
        <v>18</v>
      </c>
      <c r="Y2" s="47"/>
      <c r="Z2" s="48"/>
      <c r="AA2" s="2" t="s">
        <v>7</v>
      </c>
      <c r="AB2" s="3"/>
      <c r="AC2" s="3"/>
      <c r="AD2" s="3"/>
      <c r="AE2" s="8"/>
      <c r="AF2" s="4"/>
      <c r="AG2" s="26"/>
      <c r="AH2" s="10" t="s">
        <v>19</v>
      </c>
      <c r="AI2" s="3"/>
      <c r="AJ2" s="3"/>
      <c r="AK2" s="9"/>
      <c r="AL2" s="27"/>
      <c r="AM2" s="10" t="s">
        <v>17</v>
      </c>
      <c r="AN2" s="3"/>
      <c r="AO2" s="3"/>
      <c r="AP2" s="3"/>
      <c r="AQ2" s="8"/>
      <c r="AR2" s="9"/>
      <c r="AS2" s="49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9"/>
      <c r="L3" s="7" t="s">
        <v>4</v>
      </c>
      <c r="M3" s="7" t="s">
        <v>5</v>
      </c>
      <c r="N3" s="7" t="s">
        <v>15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9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9"/>
      <c r="AH3" s="7" t="s">
        <v>4</v>
      </c>
      <c r="AI3" s="7" t="s">
        <v>5</v>
      </c>
      <c r="AJ3" s="7" t="s">
        <v>15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9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/>
      <c r="C4" s="15"/>
      <c r="D4" s="16"/>
      <c r="E4" s="13"/>
      <c r="F4" s="13"/>
      <c r="G4" s="13"/>
      <c r="H4" s="14"/>
      <c r="I4" s="13"/>
      <c r="J4" s="41"/>
      <c r="K4" s="18"/>
      <c r="L4" s="43"/>
      <c r="M4" s="7"/>
      <c r="N4" s="7"/>
      <c r="O4" s="7"/>
      <c r="P4" s="11"/>
      <c r="Q4" s="13"/>
      <c r="R4" s="13"/>
      <c r="S4" s="14"/>
      <c r="T4" s="13"/>
      <c r="U4" s="13"/>
      <c r="V4" s="50"/>
      <c r="W4" s="18"/>
      <c r="X4" s="13"/>
      <c r="Y4" s="15"/>
      <c r="Z4" s="16"/>
      <c r="AA4" s="13"/>
      <c r="AB4" s="13"/>
      <c r="AC4" s="13"/>
      <c r="AD4" s="14"/>
      <c r="AE4" s="13"/>
      <c r="AF4" s="41"/>
      <c r="AG4" s="18"/>
      <c r="AH4" s="7"/>
      <c r="AI4" s="7"/>
      <c r="AJ4" s="7"/>
      <c r="AK4" s="7"/>
      <c r="AL4" s="11"/>
      <c r="AM4" s="13"/>
      <c r="AN4" s="13"/>
      <c r="AO4" s="13"/>
      <c r="AP4" s="13"/>
      <c r="AQ4" s="13"/>
      <c r="AR4" s="51"/>
      <c r="AS4" s="42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>
        <v>2020</v>
      </c>
      <c r="C5" s="13" t="s">
        <v>25</v>
      </c>
      <c r="D5" s="16" t="s">
        <v>26</v>
      </c>
      <c r="E5" s="13">
        <v>1</v>
      </c>
      <c r="F5" s="13">
        <v>0</v>
      </c>
      <c r="G5" s="13">
        <v>1</v>
      </c>
      <c r="H5" s="13">
        <v>0</v>
      </c>
      <c r="I5" s="13">
        <v>1</v>
      </c>
      <c r="J5" s="41">
        <v>1</v>
      </c>
      <c r="K5" s="18">
        <v>1</v>
      </c>
      <c r="L5" s="43"/>
      <c r="M5" s="7"/>
      <c r="N5" s="7"/>
      <c r="O5" s="7"/>
      <c r="P5" s="20"/>
      <c r="Q5" s="13"/>
      <c r="R5" s="13"/>
      <c r="S5" s="14"/>
      <c r="T5" s="13"/>
      <c r="U5" s="13"/>
      <c r="V5" s="51"/>
      <c r="W5" s="18"/>
      <c r="X5" s="13"/>
      <c r="Y5" s="15"/>
      <c r="Z5" s="16"/>
      <c r="AA5" s="13"/>
      <c r="AB5" s="13"/>
      <c r="AC5" s="13"/>
      <c r="AD5" s="14"/>
      <c r="AE5" s="13"/>
      <c r="AF5" s="41"/>
      <c r="AG5" s="18"/>
      <c r="AH5" s="7"/>
      <c r="AI5" s="7"/>
      <c r="AJ5" s="7"/>
      <c r="AK5" s="7"/>
      <c r="AL5" s="11"/>
      <c r="AM5" s="13"/>
      <c r="AN5" s="13"/>
      <c r="AO5" s="13"/>
      <c r="AP5" s="13"/>
      <c r="AQ5" s="13"/>
      <c r="AR5" s="51"/>
      <c r="AS5" s="42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ht="14.25" x14ac:dyDescent="0.2">
      <c r="A6" s="17"/>
      <c r="B6" s="31" t="s">
        <v>20</v>
      </c>
      <c r="C6" s="34"/>
      <c r="D6" s="33"/>
      <c r="E6" s="32">
        <f>SUM(E4:E5)</f>
        <v>1</v>
      </c>
      <c r="F6" s="32">
        <f>SUM(F4:F5)</f>
        <v>0</v>
      </c>
      <c r="G6" s="32">
        <f>SUM(G4:G5)</f>
        <v>1</v>
      </c>
      <c r="H6" s="32">
        <f>SUM(H4:H5)</f>
        <v>0</v>
      </c>
      <c r="I6" s="32">
        <f>SUM(I4:I5)</f>
        <v>1</v>
      </c>
      <c r="J6" s="52">
        <f>PRODUCT(I6/K6)</f>
        <v>1</v>
      </c>
      <c r="K6" s="26">
        <f>SUM(K4:K5)</f>
        <v>1</v>
      </c>
      <c r="L6" s="10"/>
      <c r="M6" s="8"/>
      <c r="N6" s="39"/>
      <c r="O6" s="40"/>
      <c r="P6" s="11"/>
      <c r="Q6" s="32">
        <f>SUM(Q4:Q5)</f>
        <v>0</v>
      </c>
      <c r="R6" s="32">
        <f>SUM(R4:R5)</f>
        <v>0</v>
      </c>
      <c r="S6" s="32">
        <f>SUM(S4:S5)</f>
        <v>0</v>
      </c>
      <c r="T6" s="32">
        <f>SUM(T4:T5)</f>
        <v>0</v>
      </c>
      <c r="U6" s="32">
        <f>SUM(U4:U5)</f>
        <v>0</v>
      </c>
      <c r="V6" s="52">
        <v>0</v>
      </c>
      <c r="W6" s="26">
        <f>SUM(W4:W5)</f>
        <v>0</v>
      </c>
      <c r="X6" s="5" t="s">
        <v>20</v>
      </c>
      <c r="Y6" s="6"/>
      <c r="Z6" s="4"/>
      <c r="AA6" s="32">
        <f>SUM(AA4:AA5)</f>
        <v>0</v>
      </c>
      <c r="AB6" s="32">
        <f>SUM(AB4:AB5)</f>
        <v>0</v>
      </c>
      <c r="AC6" s="32">
        <f>SUM(AC4:AC5)</f>
        <v>0</v>
      </c>
      <c r="AD6" s="32">
        <f>SUM(AD4:AD5)</f>
        <v>0</v>
      </c>
      <c r="AE6" s="32">
        <f>SUM(AE4:AE5)</f>
        <v>0</v>
      </c>
      <c r="AF6" s="52">
        <v>0</v>
      </c>
      <c r="AG6" s="26">
        <f>SUM(AG4:AG5)</f>
        <v>0</v>
      </c>
      <c r="AH6" s="10"/>
      <c r="AI6" s="8"/>
      <c r="AJ6" s="39"/>
      <c r="AK6" s="40"/>
      <c r="AL6" s="11"/>
      <c r="AM6" s="32">
        <f>SUM(AM4:AM5)</f>
        <v>0</v>
      </c>
      <c r="AN6" s="32">
        <f>SUM(AN4:AN5)</f>
        <v>0</v>
      </c>
      <c r="AO6" s="32">
        <f>SUM(AO4:AO5)</f>
        <v>0</v>
      </c>
      <c r="AP6" s="32">
        <f>SUM(AP4:AP5)</f>
        <v>0</v>
      </c>
      <c r="AQ6" s="32">
        <f>SUM(AQ4:AQ5)</f>
        <v>0</v>
      </c>
      <c r="AR6" s="52">
        <v>0</v>
      </c>
      <c r="AS6" s="49">
        <f>SUM(AS4:AS5)</f>
        <v>0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7"/>
      <c r="C7" s="17"/>
      <c r="D7" s="17"/>
      <c r="E7" s="17"/>
      <c r="F7" s="17"/>
      <c r="G7" s="17"/>
      <c r="H7" s="17"/>
      <c r="I7" s="17"/>
      <c r="J7" s="28"/>
      <c r="K7" s="18"/>
      <c r="L7" s="11"/>
      <c r="M7" s="11"/>
      <c r="N7" s="11"/>
      <c r="O7" s="11"/>
      <c r="P7" s="17"/>
      <c r="Q7" s="17"/>
      <c r="R7" s="19"/>
      <c r="S7" s="17"/>
      <c r="T7" s="17"/>
      <c r="U7" s="11"/>
      <c r="V7" s="11"/>
      <c r="W7" s="18"/>
      <c r="X7" s="17"/>
      <c r="Y7" s="17"/>
      <c r="Z7" s="17"/>
      <c r="AA7" s="17"/>
      <c r="AB7" s="17"/>
      <c r="AC7" s="17"/>
      <c r="AD7" s="17"/>
      <c r="AE7" s="17"/>
      <c r="AF7" s="28"/>
      <c r="AG7" s="18"/>
      <c r="AH7" s="11"/>
      <c r="AI7" s="11"/>
      <c r="AJ7" s="11"/>
      <c r="AK7" s="11"/>
      <c r="AL7" s="17"/>
      <c r="AM7" s="17"/>
      <c r="AN7" s="19"/>
      <c r="AO7" s="17"/>
      <c r="AP7" s="17"/>
      <c r="AQ7" s="11"/>
      <c r="AR7" s="11"/>
      <c r="AS7" s="18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53" t="s">
        <v>21</v>
      </c>
      <c r="C8" s="54"/>
      <c r="D8" s="55"/>
      <c r="E8" s="4" t="s">
        <v>2</v>
      </c>
      <c r="F8" s="7" t="s">
        <v>6</v>
      </c>
      <c r="G8" s="4" t="s">
        <v>4</v>
      </c>
      <c r="H8" s="7" t="s">
        <v>5</v>
      </c>
      <c r="I8" s="7" t="s">
        <v>8</v>
      </c>
      <c r="J8" s="7" t="s">
        <v>9</v>
      </c>
      <c r="K8" s="11"/>
      <c r="L8" s="7" t="s">
        <v>10</v>
      </c>
      <c r="M8" s="7" t="s">
        <v>11</v>
      </c>
      <c r="N8" s="7" t="s">
        <v>22</v>
      </c>
      <c r="O8" s="7" t="s">
        <v>23</v>
      </c>
      <c r="Q8" s="19"/>
      <c r="R8" s="19" t="s">
        <v>12</v>
      </c>
      <c r="S8" s="19"/>
      <c r="T8" s="17" t="s">
        <v>28</v>
      </c>
      <c r="U8" s="11"/>
      <c r="V8" s="18"/>
      <c r="W8" s="18"/>
      <c r="X8" s="56"/>
      <c r="Y8" s="56"/>
      <c r="Z8" s="56"/>
      <c r="AA8" s="56"/>
      <c r="AB8" s="56"/>
      <c r="AC8" s="19"/>
      <c r="AD8" s="19"/>
      <c r="AE8" s="19"/>
      <c r="AF8" s="17"/>
      <c r="AG8" s="17"/>
      <c r="AH8" s="17"/>
      <c r="AI8" s="17"/>
      <c r="AJ8" s="17"/>
      <c r="AK8" s="17"/>
      <c r="AM8" s="18"/>
      <c r="AN8" s="56"/>
      <c r="AO8" s="56"/>
      <c r="AP8" s="56"/>
      <c r="AQ8" s="56"/>
      <c r="AR8" s="56"/>
      <c r="AS8" s="56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21" t="s">
        <v>13</v>
      </c>
      <c r="C9" s="1"/>
      <c r="D9" s="22"/>
      <c r="E9" s="57">
        <v>20</v>
      </c>
      <c r="F9" s="57">
        <v>0</v>
      </c>
      <c r="G9" s="57">
        <v>5</v>
      </c>
      <c r="H9" s="57">
        <v>1</v>
      </c>
      <c r="I9" s="57">
        <v>22</v>
      </c>
      <c r="J9" s="58">
        <v>0.28899999999999998</v>
      </c>
      <c r="K9" s="17">
        <f>PRODUCT(I9/J9)</f>
        <v>76.124567474048447</v>
      </c>
      <c r="L9" s="59">
        <f>PRODUCT((F9+G9)/E9)</f>
        <v>0.25</v>
      </c>
      <c r="M9" s="59">
        <f>PRODUCT(H9/E9)</f>
        <v>0.05</v>
      </c>
      <c r="N9" s="59">
        <f>PRODUCT((F9+G9+H9)/E9)</f>
        <v>0.3</v>
      </c>
      <c r="O9" s="59">
        <f>PRODUCT(I9/E9)</f>
        <v>1.1000000000000001</v>
      </c>
      <c r="Q9" s="19"/>
      <c r="R9" s="19"/>
      <c r="S9" s="19"/>
      <c r="T9" s="17"/>
      <c r="U9" s="17"/>
      <c r="V9" s="17"/>
      <c r="W9" s="17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7"/>
      <c r="AL9" s="17"/>
      <c r="AM9" s="17"/>
      <c r="AN9" s="19"/>
      <c r="AO9" s="19"/>
      <c r="AP9" s="19"/>
      <c r="AQ9" s="19"/>
      <c r="AR9" s="19"/>
      <c r="AS9" s="19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60" t="s">
        <v>14</v>
      </c>
      <c r="C10" s="61"/>
      <c r="D10" s="62"/>
      <c r="E10" s="57">
        <f>PRODUCT(E6+Q6)</f>
        <v>1</v>
      </c>
      <c r="F10" s="57">
        <f>PRODUCT(F6+R6)</f>
        <v>0</v>
      </c>
      <c r="G10" s="57">
        <f>PRODUCT(G6+S6)</f>
        <v>1</v>
      </c>
      <c r="H10" s="57">
        <f>PRODUCT(H6+T6)</f>
        <v>0</v>
      </c>
      <c r="I10" s="57">
        <f>PRODUCT(I6+U6)</f>
        <v>1</v>
      </c>
      <c r="J10" s="58">
        <f>PRODUCT(I10/K10)</f>
        <v>1</v>
      </c>
      <c r="K10" s="17">
        <f>PRODUCT(K6+W6)</f>
        <v>1</v>
      </c>
      <c r="L10" s="59">
        <f>PRODUCT((F10+G10)/E10)</f>
        <v>1</v>
      </c>
      <c r="M10" s="59">
        <f>PRODUCT(H10/E10)</f>
        <v>0</v>
      </c>
      <c r="N10" s="59">
        <f>PRODUCT((F10+G10+H10)/E10)</f>
        <v>1</v>
      </c>
      <c r="O10" s="59">
        <f>PRODUCT(I10/E10)</f>
        <v>1</v>
      </c>
      <c r="Q10" s="19"/>
      <c r="R10" s="19"/>
      <c r="S10" s="19"/>
      <c r="T10" s="17"/>
      <c r="U10" s="17"/>
      <c r="V10" s="17"/>
      <c r="W10" s="17"/>
      <c r="X10" s="17"/>
      <c r="Y10" s="17"/>
      <c r="Z10" s="17"/>
      <c r="AA10" s="17"/>
      <c r="AB10" s="17"/>
      <c r="AC10" s="19"/>
      <c r="AD10" s="19"/>
      <c r="AE10" s="19"/>
      <c r="AF10" s="19"/>
      <c r="AG10" s="19"/>
      <c r="AH10" s="19"/>
      <c r="AI10" s="19"/>
      <c r="AJ10" s="19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 t="s">
        <v>18</v>
      </c>
      <c r="C11" s="63"/>
      <c r="D11" s="64"/>
      <c r="E11" s="57">
        <f>PRODUCT(AA6+AM6)</f>
        <v>0</v>
      </c>
      <c r="F11" s="57">
        <f>PRODUCT(AB6+AN6)</f>
        <v>0</v>
      </c>
      <c r="G11" s="57">
        <f>PRODUCT(AC6+AO6)</f>
        <v>0</v>
      </c>
      <c r="H11" s="57">
        <f>PRODUCT(AD6+AP6)</f>
        <v>0</v>
      </c>
      <c r="I11" s="57">
        <f>PRODUCT(AE6+AQ6)</f>
        <v>0</v>
      </c>
      <c r="J11" s="58">
        <v>0</v>
      </c>
      <c r="K11" s="11">
        <f>PRODUCT(AG6+AS6)</f>
        <v>0</v>
      </c>
      <c r="L11" s="59">
        <v>0</v>
      </c>
      <c r="M11" s="59">
        <v>0</v>
      </c>
      <c r="N11" s="59">
        <v>0</v>
      </c>
      <c r="O11" s="59">
        <v>0</v>
      </c>
      <c r="Q11" s="19"/>
      <c r="R11" s="19"/>
      <c r="S11" s="17"/>
      <c r="T11" s="17"/>
      <c r="U11" s="11"/>
      <c r="V11" s="11"/>
      <c r="W11" s="17"/>
      <c r="X11" s="17"/>
      <c r="Y11" s="17"/>
      <c r="Z11" s="17"/>
      <c r="AA11" s="17"/>
      <c r="AB11" s="17"/>
      <c r="AC11" s="19"/>
      <c r="AD11" s="19"/>
      <c r="AE11" s="19"/>
      <c r="AF11" s="19"/>
      <c r="AG11" s="19"/>
      <c r="AH11" s="19"/>
      <c r="AI11" s="19"/>
      <c r="AJ11" s="19"/>
      <c r="AK11" s="17"/>
      <c r="AL11" s="11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65" t="s">
        <v>20</v>
      </c>
      <c r="C12" s="66"/>
      <c r="D12" s="67"/>
      <c r="E12" s="57">
        <f>SUM(E9:E11)</f>
        <v>21</v>
      </c>
      <c r="F12" s="57">
        <f t="shared" ref="F12:I12" si="0">SUM(F9:F11)</f>
        <v>0</v>
      </c>
      <c r="G12" s="57">
        <f t="shared" si="0"/>
        <v>6</v>
      </c>
      <c r="H12" s="57">
        <f t="shared" si="0"/>
        <v>1</v>
      </c>
      <c r="I12" s="57">
        <f t="shared" si="0"/>
        <v>23</v>
      </c>
      <c r="J12" s="58">
        <f>PRODUCT(I12/K12)</f>
        <v>0.29821885234869216</v>
      </c>
      <c r="K12" s="17">
        <f>SUM(K9:K11)</f>
        <v>77.124567474048447</v>
      </c>
      <c r="L12" s="59">
        <f>PRODUCT((F12+G12)/E12)</f>
        <v>0.2857142857142857</v>
      </c>
      <c r="M12" s="59">
        <f>PRODUCT(H12/E12)</f>
        <v>4.7619047619047616E-2</v>
      </c>
      <c r="N12" s="59">
        <f>PRODUCT((F12+G12+H12)/E12)</f>
        <v>0.33333333333333331</v>
      </c>
      <c r="O12" s="59">
        <f>PRODUCT(I12/E12)</f>
        <v>1.0952380952380953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9"/>
      <c r="AG12" s="19"/>
      <c r="AH12" s="19"/>
      <c r="AI12" s="19"/>
      <c r="AJ12" s="19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4.25" x14ac:dyDescent="0.2">
      <c r="A13" s="17"/>
      <c r="B13" s="17"/>
      <c r="C13" s="17"/>
      <c r="D13" s="17"/>
      <c r="E13" s="11"/>
      <c r="F13" s="11"/>
      <c r="G13" s="11"/>
      <c r="H13" s="11"/>
      <c r="I13" s="11"/>
      <c r="J13" s="17"/>
      <c r="K13" s="17"/>
      <c r="L13" s="11"/>
      <c r="M13" s="11"/>
      <c r="N13" s="11"/>
      <c r="O13" s="11"/>
      <c r="P13" s="17"/>
      <c r="Q13" s="17"/>
      <c r="R13" s="17"/>
      <c r="S13" s="17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9"/>
      <c r="AG13" s="19"/>
      <c r="AH13" s="19"/>
      <c r="AI13" s="19"/>
      <c r="AJ13" s="19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9"/>
      <c r="AG14" s="19"/>
      <c r="AH14" s="19"/>
      <c r="AI14" s="19"/>
      <c r="AJ14" s="19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9"/>
      <c r="AG15" s="19"/>
      <c r="AH15" s="19"/>
      <c r="AI15" s="19"/>
      <c r="AJ15" s="19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9"/>
      <c r="AG16" s="19"/>
      <c r="AH16" s="19"/>
      <c r="AI16" s="19"/>
      <c r="AJ16" s="19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9"/>
      <c r="AG17" s="19"/>
      <c r="AH17" s="19"/>
      <c r="AI17" s="19"/>
      <c r="AJ17" s="19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9"/>
      <c r="AG18" s="19"/>
      <c r="AH18" s="19"/>
      <c r="AI18" s="19"/>
      <c r="AJ18" s="19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9"/>
      <c r="AG19" s="19"/>
      <c r="AH19" s="19"/>
      <c r="AI19" s="19"/>
      <c r="AJ19" s="19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9"/>
      <c r="AG20" s="19"/>
      <c r="AH20" s="19"/>
      <c r="AI20" s="19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9"/>
      <c r="AG21" s="19"/>
      <c r="AH21" s="19"/>
      <c r="AI21" s="19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9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9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9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9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9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9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9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9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9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9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9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9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9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9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9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9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9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9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9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9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9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9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9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9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9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9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9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9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9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J51" s="17"/>
      <c r="K51" s="17"/>
      <c r="L51"/>
      <c r="M51"/>
      <c r="N51"/>
      <c r="O51"/>
      <c r="P51"/>
      <c r="Q51" s="17"/>
      <c r="R51" s="17"/>
      <c r="S51" s="17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9"/>
      <c r="AG51" s="19"/>
      <c r="AH51" s="19"/>
      <c r="AI51" s="19"/>
      <c r="AJ51" s="19"/>
      <c r="AK51" s="17"/>
      <c r="AL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J52" s="17"/>
      <c r="K52" s="17"/>
      <c r="L52"/>
      <c r="M52"/>
      <c r="N52"/>
      <c r="O52"/>
      <c r="P52"/>
      <c r="Q52" s="17"/>
      <c r="R52" s="17"/>
      <c r="S52" s="17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9"/>
      <c r="AG52" s="19"/>
      <c r="AH52" s="19"/>
      <c r="AI52" s="19"/>
      <c r="AJ52" s="19"/>
      <c r="AK52" s="17"/>
      <c r="AL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17"/>
      <c r="S53" s="17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9"/>
      <c r="AG53" s="19"/>
      <c r="AH53" s="19"/>
      <c r="AI53" s="19"/>
      <c r="AJ53" s="19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17"/>
      <c r="S54" s="17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9"/>
      <c r="AG54" s="19"/>
      <c r="AH54" s="19"/>
      <c r="AI54" s="19"/>
      <c r="AJ54" s="19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9"/>
      <c r="AG55" s="19"/>
      <c r="AH55" s="19"/>
      <c r="AI55" s="19"/>
      <c r="AJ55" s="19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9"/>
      <c r="AG56" s="19"/>
      <c r="AH56" s="19"/>
      <c r="AI56" s="19"/>
      <c r="AJ56" s="19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9"/>
      <c r="AG57" s="19"/>
      <c r="AH57" s="19"/>
      <c r="AI57" s="19"/>
      <c r="AJ57" s="19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9"/>
      <c r="AG58" s="19"/>
      <c r="AH58" s="19"/>
      <c r="AI58" s="19"/>
      <c r="AJ58" s="19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9"/>
      <c r="AG59" s="19"/>
      <c r="AH59" s="19"/>
      <c r="AI59" s="19"/>
      <c r="AJ59" s="19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9"/>
      <c r="AG60" s="19"/>
      <c r="AH60" s="19"/>
      <c r="AI60" s="19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9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9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9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9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9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9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9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9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9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9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9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9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9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L74"/>
      <c r="M74"/>
      <c r="N74"/>
      <c r="O74"/>
      <c r="P74"/>
      <c r="Q74" s="17"/>
      <c r="R74" s="17"/>
      <c r="S74" s="17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9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L75"/>
      <c r="M75"/>
      <c r="N75"/>
      <c r="O75"/>
      <c r="P75"/>
      <c r="Q75" s="17"/>
      <c r="R75" s="17"/>
      <c r="S75" s="17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9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17"/>
      <c r="S76" s="17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9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17"/>
      <c r="S77" s="17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9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9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9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9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9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9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9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9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9"/>
      <c r="AG85" s="19"/>
      <c r="AH85" s="19"/>
      <c r="AI85" s="19"/>
      <c r="AJ85" s="19"/>
      <c r="AK85" s="17"/>
      <c r="AL85" s="11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9"/>
      <c r="AG86" s="19"/>
      <c r="AH86" s="19"/>
      <c r="AI86" s="19"/>
      <c r="AJ86" s="19"/>
      <c r="AK86" s="17"/>
      <c r="AL86" s="11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9"/>
      <c r="AG87" s="19"/>
      <c r="AH87" s="19"/>
      <c r="AI87" s="19"/>
      <c r="AJ87" s="19"/>
      <c r="AK87" s="17"/>
      <c r="AL87" s="11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9"/>
      <c r="AG88" s="19"/>
      <c r="AH88" s="19"/>
      <c r="AI88" s="19"/>
      <c r="AJ88" s="19"/>
      <c r="AK88" s="17"/>
      <c r="AL88" s="11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9"/>
      <c r="AG89" s="19"/>
      <c r="AH89" s="19"/>
      <c r="AI89" s="19"/>
      <c r="AJ89" s="19"/>
      <c r="AK89" s="17"/>
      <c r="AL89" s="11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9"/>
      <c r="AG90" s="19"/>
      <c r="AH90" s="19"/>
      <c r="AI90" s="19"/>
      <c r="AJ90" s="19"/>
      <c r="AK90" s="17"/>
      <c r="AL90" s="11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9"/>
      <c r="AG91" s="19"/>
      <c r="AH91" s="19"/>
      <c r="AI91" s="19"/>
      <c r="AJ91" s="19"/>
      <c r="AK91" s="17"/>
      <c r="AL91" s="11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9"/>
      <c r="AG92" s="19"/>
      <c r="AH92" s="19"/>
      <c r="AI92" s="19"/>
      <c r="AJ92" s="19"/>
      <c r="AK92" s="17"/>
      <c r="AL92" s="11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9"/>
      <c r="AG93" s="19"/>
      <c r="AH93" s="19"/>
      <c r="AI93" s="19"/>
      <c r="AJ93" s="19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9"/>
      <c r="AG94" s="19"/>
      <c r="AH94" s="19"/>
      <c r="AI94" s="19"/>
      <c r="AJ94" s="19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9"/>
      <c r="AG95" s="19"/>
      <c r="AH95" s="19"/>
      <c r="AI95" s="19"/>
      <c r="AJ95" s="19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9"/>
      <c r="AG96" s="19"/>
      <c r="AH96" s="19"/>
      <c r="AI96" s="19"/>
      <c r="AJ96" s="19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9"/>
      <c r="AG97" s="19"/>
      <c r="AH97" s="19"/>
      <c r="AI97" s="19"/>
      <c r="AJ97" s="19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9"/>
      <c r="AG98" s="19"/>
      <c r="AH98" s="19"/>
      <c r="AI98" s="19"/>
      <c r="AJ98" s="19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9"/>
      <c r="AG99" s="19"/>
      <c r="AH99" s="19"/>
      <c r="AI99" s="19"/>
      <c r="AJ99" s="19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9"/>
      <c r="AG100" s="19"/>
      <c r="AH100" s="19"/>
      <c r="AI100" s="19"/>
      <c r="AJ100" s="19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9"/>
      <c r="AG101" s="19"/>
      <c r="AH101" s="19"/>
      <c r="AI101" s="19"/>
      <c r="AJ101" s="19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9"/>
      <c r="AG102" s="19"/>
      <c r="AH102" s="19"/>
      <c r="AI102" s="19"/>
      <c r="AJ102" s="19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9"/>
      <c r="AG103" s="19"/>
      <c r="AH103" s="19"/>
      <c r="AI103" s="19"/>
      <c r="AJ103" s="19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9"/>
      <c r="AG104" s="19"/>
      <c r="AH104" s="19"/>
      <c r="AI104" s="19"/>
      <c r="AJ104" s="19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9"/>
      <c r="AG105" s="19"/>
      <c r="AH105" s="19"/>
      <c r="AI105" s="19"/>
      <c r="AJ105" s="19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9"/>
      <c r="AG106" s="19"/>
      <c r="AH106" s="19"/>
      <c r="AI106" s="19"/>
      <c r="AJ106" s="19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9"/>
      <c r="AG107" s="19"/>
      <c r="AH107" s="19"/>
      <c r="AI107" s="19"/>
      <c r="AJ107" s="19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9"/>
      <c r="AG108" s="19"/>
      <c r="AH108" s="19"/>
      <c r="AI108" s="19"/>
      <c r="AJ108" s="19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9"/>
      <c r="AG109" s="19"/>
      <c r="AH109" s="19"/>
      <c r="AI109" s="19"/>
      <c r="AJ109" s="19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9"/>
      <c r="AG110" s="19"/>
      <c r="AH110" s="19"/>
      <c r="AI110" s="19"/>
      <c r="AJ110" s="19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9"/>
      <c r="AG111" s="19"/>
      <c r="AH111" s="19"/>
      <c r="AI111" s="19"/>
      <c r="AJ111" s="19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9"/>
      <c r="AG112" s="19"/>
      <c r="AH112" s="19"/>
      <c r="AI112" s="19"/>
      <c r="AJ112" s="19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9"/>
      <c r="AG113" s="19"/>
      <c r="AH113" s="19"/>
      <c r="AI113" s="19"/>
      <c r="AJ113" s="19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9"/>
      <c r="AG114" s="19"/>
      <c r="AH114" s="19"/>
      <c r="AI114" s="19"/>
      <c r="AJ114" s="19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9"/>
      <c r="AG115" s="19"/>
      <c r="AH115" s="19"/>
      <c r="AI115" s="19"/>
      <c r="AJ115" s="19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9"/>
      <c r="AG116" s="19"/>
      <c r="AH116" s="19"/>
      <c r="AI116" s="19"/>
      <c r="AJ116" s="19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9"/>
      <c r="AG117" s="19"/>
      <c r="AH117" s="19"/>
      <c r="AI117" s="19"/>
      <c r="AJ117" s="19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9"/>
      <c r="AG118" s="19"/>
      <c r="AH118" s="19"/>
      <c r="AI118" s="19"/>
      <c r="AJ118" s="19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9"/>
      <c r="AG119" s="19"/>
      <c r="AH119" s="19"/>
      <c r="AI119" s="19"/>
      <c r="AJ119" s="19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9"/>
      <c r="AG120" s="19"/>
      <c r="AH120" s="19"/>
      <c r="AI120" s="19"/>
      <c r="AJ120" s="19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9"/>
      <c r="AG121" s="19"/>
      <c r="AH121" s="19"/>
      <c r="AI121" s="19"/>
      <c r="AJ121" s="19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9"/>
      <c r="AG122" s="19"/>
      <c r="AH122" s="19"/>
      <c r="AI122" s="19"/>
      <c r="AJ122" s="19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9"/>
      <c r="AG123" s="19"/>
      <c r="AH123" s="19"/>
      <c r="AI123" s="19"/>
      <c r="AJ123" s="19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9"/>
      <c r="AG124" s="19"/>
      <c r="AH124" s="19"/>
      <c r="AI124" s="19"/>
      <c r="AJ124" s="19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9"/>
      <c r="AG125" s="19"/>
      <c r="AH125" s="19"/>
      <c r="AI125" s="19"/>
      <c r="AJ125" s="19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9"/>
      <c r="AG126" s="19"/>
      <c r="AH126" s="19"/>
      <c r="AI126" s="19"/>
      <c r="AJ126" s="19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9"/>
      <c r="AG127" s="19"/>
      <c r="AH127" s="19"/>
      <c r="AI127" s="19"/>
      <c r="AJ127" s="19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9"/>
      <c r="AG128" s="19"/>
      <c r="AH128" s="19"/>
      <c r="AI128" s="19"/>
      <c r="AJ128" s="19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9"/>
      <c r="AG129" s="19"/>
      <c r="AH129" s="19"/>
      <c r="AI129" s="19"/>
      <c r="AJ129" s="19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9"/>
      <c r="AG130" s="19"/>
      <c r="AH130" s="19"/>
      <c r="AI130" s="19"/>
      <c r="AJ130" s="19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9"/>
      <c r="AG131" s="19"/>
      <c r="AH131" s="19"/>
      <c r="AI131" s="19"/>
      <c r="AJ131" s="19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9"/>
      <c r="AG132" s="19"/>
      <c r="AH132" s="19"/>
      <c r="AI132" s="19"/>
      <c r="AJ132" s="19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9"/>
      <c r="AG133" s="19"/>
      <c r="AH133" s="19"/>
      <c r="AI133" s="19"/>
      <c r="AJ133" s="19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9"/>
      <c r="AG134" s="19"/>
      <c r="AH134" s="19"/>
      <c r="AI134" s="19"/>
      <c r="AJ134" s="19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9"/>
      <c r="AG135" s="19"/>
      <c r="AH135" s="19"/>
      <c r="AI135" s="19"/>
      <c r="AJ135" s="19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9"/>
      <c r="AG136" s="19"/>
      <c r="AH136" s="19"/>
      <c r="AI136" s="19"/>
      <c r="AJ136" s="19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9"/>
      <c r="AG137" s="19"/>
      <c r="AH137" s="19"/>
      <c r="AI137" s="19"/>
      <c r="AJ137" s="19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9"/>
      <c r="AG138" s="19"/>
      <c r="AH138" s="19"/>
      <c r="AI138" s="19"/>
      <c r="AJ138" s="19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9"/>
      <c r="AG139" s="19"/>
      <c r="AH139" s="19"/>
      <c r="AI139" s="19"/>
      <c r="AJ139" s="19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9"/>
      <c r="AG140" s="19"/>
      <c r="AH140" s="19"/>
      <c r="AI140" s="19"/>
      <c r="AJ140" s="19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9"/>
      <c r="AG141" s="19"/>
      <c r="AH141" s="19"/>
      <c r="AI141" s="19"/>
      <c r="AJ141" s="19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9"/>
      <c r="AG142" s="19"/>
      <c r="AH142" s="19"/>
      <c r="AI142" s="19"/>
      <c r="AJ142" s="19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9"/>
      <c r="AG143" s="19"/>
      <c r="AH143" s="19"/>
      <c r="AI143" s="19"/>
      <c r="AJ143" s="19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9"/>
      <c r="AG144" s="19"/>
      <c r="AH144" s="19"/>
      <c r="AI144" s="19"/>
      <c r="AJ144" s="19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9"/>
      <c r="AG145" s="19"/>
      <c r="AH145" s="19"/>
      <c r="AI145" s="19"/>
      <c r="AJ145" s="19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9"/>
      <c r="AG146" s="19"/>
      <c r="AH146" s="19"/>
      <c r="AI146" s="19"/>
      <c r="AJ146" s="19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9"/>
      <c r="AG147" s="19"/>
      <c r="AH147" s="19"/>
      <c r="AI147" s="19"/>
      <c r="AJ147" s="19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9"/>
      <c r="AG148" s="19"/>
      <c r="AH148" s="19"/>
      <c r="AI148" s="19"/>
      <c r="AJ148" s="19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9"/>
      <c r="AG149" s="19"/>
      <c r="AH149" s="19"/>
      <c r="AI149" s="19"/>
      <c r="AJ149" s="19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9"/>
      <c r="AG150" s="19"/>
      <c r="AH150" s="19"/>
      <c r="AI150" s="19"/>
      <c r="AJ150" s="19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9"/>
      <c r="AG151" s="19"/>
      <c r="AH151" s="19"/>
      <c r="AI151" s="19"/>
      <c r="AJ151" s="19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9"/>
      <c r="AG152" s="19"/>
      <c r="AH152" s="19"/>
      <c r="AI152" s="19"/>
      <c r="AJ152" s="19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9"/>
      <c r="AG153" s="19"/>
      <c r="AH153" s="19"/>
      <c r="AI153" s="19"/>
      <c r="AJ153" s="19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9"/>
      <c r="AG154" s="19"/>
      <c r="AH154" s="19"/>
      <c r="AI154" s="19"/>
      <c r="AJ154" s="19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9"/>
      <c r="AG155" s="19"/>
      <c r="AH155" s="19"/>
      <c r="AI155" s="19"/>
      <c r="AJ155" s="19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9"/>
      <c r="AG156" s="19"/>
      <c r="AH156" s="19"/>
      <c r="AI156" s="19"/>
      <c r="AJ156" s="19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9"/>
      <c r="AG157" s="19"/>
      <c r="AH157" s="19"/>
      <c r="AI157" s="19"/>
      <c r="AJ157" s="19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9"/>
      <c r="AG158" s="19"/>
      <c r="AH158" s="19"/>
      <c r="AI158" s="19"/>
      <c r="AJ158" s="19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9"/>
      <c r="AG159" s="19"/>
      <c r="AH159" s="19"/>
      <c r="AI159" s="19"/>
      <c r="AJ159" s="19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9"/>
      <c r="AG160" s="19"/>
      <c r="AH160" s="19"/>
      <c r="AI160" s="19"/>
      <c r="AJ160" s="19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9"/>
      <c r="AG161" s="19"/>
      <c r="AH161" s="19"/>
      <c r="AI161" s="19"/>
      <c r="AJ161" s="19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9"/>
      <c r="AG162" s="19"/>
      <c r="AH162" s="19"/>
      <c r="AI162" s="19"/>
      <c r="AJ162" s="19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9"/>
      <c r="AG163" s="19"/>
      <c r="AH163" s="19"/>
      <c r="AI163" s="19"/>
      <c r="AJ163" s="19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9"/>
      <c r="AG164" s="19"/>
      <c r="AH164" s="19"/>
      <c r="AI164" s="19"/>
      <c r="AJ164" s="19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9"/>
      <c r="AG165" s="19"/>
      <c r="AH165" s="19"/>
      <c r="AI165" s="19"/>
      <c r="AJ165" s="19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L170"/>
      <c r="M170"/>
      <c r="N170"/>
      <c r="O170"/>
      <c r="P170"/>
      <c r="Q170" s="11"/>
      <c r="R170" s="11"/>
      <c r="S170" s="11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7"/>
      <c r="AL171" s="11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7"/>
      <c r="AL172" s="11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7"/>
      <c r="AL173" s="11"/>
    </row>
    <row r="174" spans="1:57" ht="14.25" x14ac:dyDescent="0.2">
      <c r="L174" s="11"/>
      <c r="M174" s="11"/>
      <c r="N174" s="11"/>
      <c r="O174" s="11"/>
      <c r="P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7"/>
      <c r="AL174" s="11"/>
    </row>
    <row r="175" spans="1:57" ht="14.25" x14ac:dyDescent="0.2">
      <c r="L175" s="11"/>
      <c r="M175" s="11"/>
      <c r="N175" s="11"/>
      <c r="O175" s="11"/>
      <c r="P175" s="11"/>
      <c r="R175" s="11"/>
      <c r="S175" s="11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7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7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1"/>
      <c r="AL177" s="11"/>
    </row>
    <row r="178" spans="12:38" x14ac:dyDescent="0.25">
      <c r="R178" s="18"/>
      <c r="S178" s="18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2:38" x14ac:dyDescent="0.25">
      <c r="R179" s="18"/>
      <c r="S179" s="18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</row>
    <row r="180" spans="12:38" x14ac:dyDescent="0.25">
      <c r="R180" s="18"/>
      <c r="S180" s="18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</row>
    <row r="181" spans="12:38" x14ac:dyDescent="0.25">
      <c r="L181"/>
      <c r="M181"/>
      <c r="N181"/>
      <c r="O181"/>
      <c r="P181"/>
      <c r="R181" s="18"/>
      <c r="S181" s="18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ht="14.25" x14ac:dyDescent="0.2">
      <c r="L206"/>
      <c r="M206"/>
      <c r="N206"/>
      <c r="O206"/>
      <c r="P206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ht="14.25" x14ac:dyDescent="0.2">
      <c r="L207"/>
      <c r="M207"/>
      <c r="N207"/>
      <c r="O207"/>
      <c r="P207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ht="14.25" x14ac:dyDescent="0.2">
      <c r="L208"/>
      <c r="M208"/>
      <c r="N208"/>
      <c r="O208"/>
      <c r="P20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ht="14.25" x14ac:dyDescent="0.2">
      <c r="L209"/>
      <c r="M209"/>
      <c r="N209"/>
      <c r="O209"/>
      <c r="P20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</sheetData>
  <sortState ref="B8:Z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2020-09-21T16:51:26Z</dcterms:modified>
</cp:coreProperties>
</file>