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5" i="5" l="1"/>
  <c r="K18" i="5" s="1"/>
  <c r="AS12" i="5"/>
  <c r="AQ12" i="5"/>
  <c r="AP12" i="5"/>
  <c r="AO12" i="5"/>
  <c r="AN12" i="5"/>
  <c r="AM12" i="5"/>
  <c r="AG12" i="5"/>
  <c r="K17" i="5" s="1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H12" i="5"/>
  <c r="H16" i="5" s="1"/>
  <c r="H18" i="5" s="1"/>
  <c r="G12" i="5"/>
  <c r="G16" i="5" s="1"/>
  <c r="F12" i="5"/>
  <c r="F16" i="5" s="1"/>
  <c r="F18" i="5" s="1"/>
  <c r="E12" i="5"/>
  <c r="E16" i="5" s="1"/>
  <c r="O16" i="5" l="1"/>
  <c r="M16" i="5"/>
  <c r="L16" i="5"/>
  <c r="N16" i="5"/>
  <c r="O17" i="5"/>
  <c r="G18" i="5"/>
  <c r="M17" i="5"/>
  <c r="E18" i="5"/>
  <c r="L18" i="5" s="1"/>
  <c r="I18" i="5"/>
  <c r="N18" i="5"/>
  <c r="N17" i="5"/>
  <c r="L17" i="5"/>
  <c r="M18" i="5" l="1"/>
</calcChain>
</file>

<file path=xl/sharedStrings.xml><?xml version="1.0" encoding="utf-8"?>
<sst xmlns="http://schemas.openxmlformats.org/spreadsheetml/2006/main" count="79" uniqueCount="32">
  <si>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</si>
  <si>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</si>
  <si>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</si>
  <si>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</si>
  <si>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</si>
  <si>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</si>
  <si>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</si>
  <si>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</si>
  <si>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</si>
  <si>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</si>
  <si>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</si>
  <si>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</si>
  <si>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</si>
  <si>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</si>
  <si>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</si>
  <si>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</si>
  <si>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</si>
  <si>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</si>
  <si>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</si>
  <si>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</si>
  <si>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</si>
  <si>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</si>
  <si>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</si>
  <si>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</si>
  <si>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Mahti = Maaningan Mahti  (1973)</t>
  </si>
  <si>
    <t>Teemu Kähkönen</t>
  </si>
  <si>
    <t>12.</t>
  </si>
  <si>
    <t>Mahti</t>
  </si>
  <si>
    <t>3.</t>
  </si>
  <si>
    <t>11.</t>
  </si>
  <si>
    <t>7.</t>
  </si>
  <si>
    <t>1.6.1969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</si>
</sst>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22</v>
      </c>
      <c r="AB4" s="12">
        <v>0</v>
      </c>
      <c r="AC4" s="12">
        <v>12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1991</v>
      </c>
      <c r="Y6" s="12" t="s">
        <v>28</v>
      </c>
      <c r="Z6" s="69" t="s">
        <v>27</v>
      </c>
      <c r="AA6" s="12">
        <v>22</v>
      </c>
      <c r="AB6" s="12">
        <v>2</v>
      </c>
      <c r="AC6" s="12">
        <v>26</v>
      </c>
      <c r="AD6" s="12">
        <v>23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1992</v>
      </c>
      <c r="Y7" s="12" t="s">
        <v>28</v>
      </c>
      <c r="Z7" s="69" t="s">
        <v>27</v>
      </c>
      <c r="AA7" s="12">
        <v>21</v>
      </c>
      <c r="AB7" s="12">
        <v>0</v>
      </c>
      <c r="AC7" s="12">
        <v>26</v>
      </c>
      <c r="AD7" s="12">
        <v>14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69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1994</v>
      </c>
      <c r="C9" s="12" t="s">
        <v>29</v>
      </c>
      <c r="D9" s="1" t="s">
        <v>27</v>
      </c>
      <c r="E9" s="12">
        <v>28</v>
      </c>
      <c r="F9" s="12">
        <v>0</v>
      </c>
      <c r="G9" s="12">
        <v>11</v>
      </c>
      <c r="H9" s="12">
        <v>15</v>
      </c>
      <c r="I9" s="12">
        <v>87</v>
      </c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1995</v>
      </c>
      <c r="C10" s="12" t="s">
        <v>30</v>
      </c>
      <c r="D10" s="1" t="s">
        <v>27</v>
      </c>
      <c r="E10" s="12">
        <v>24</v>
      </c>
      <c r="F10" s="12">
        <v>1</v>
      </c>
      <c r="G10" s="12">
        <v>15</v>
      </c>
      <c r="H10" s="12">
        <v>16</v>
      </c>
      <c r="I10" s="12">
        <v>91</v>
      </c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1996</v>
      </c>
      <c r="C11" s="12" t="s">
        <v>26</v>
      </c>
      <c r="D11" s="1" t="s">
        <v>27</v>
      </c>
      <c r="E11" s="12">
        <v>23</v>
      </c>
      <c r="F11" s="12">
        <v>0</v>
      </c>
      <c r="G11" s="12">
        <v>19</v>
      </c>
      <c r="H11" s="12">
        <v>10</v>
      </c>
      <c r="I11" s="12">
        <v>80</v>
      </c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75</v>
      </c>
      <c r="F12" s="36">
        <f>SUM(F4:F11)</f>
        <v>1</v>
      </c>
      <c r="G12" s="36">
        <f>SUM(G4:G11)</f>
        <v>45</v>
      </c>
      <c r="H12" s="36">
        <f>SUM(H4:H11)</f>
        <v>41</v>
      </c>
      <c r="I12" s="36">
        <f>SUM(I4:I11)</f>
        <v>258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65</v>
      </c>
      <c r="AB12" s="36">
        <f>SUM(AB4:AB11)</f>
        <v>2</v>
      </c>
      <c r="AC12" s="36">
        <f>SUM(AC4:AC11)</f>
        <v>64</v>
      </c>
      <c r="AD12" s="36">
        <f>SUM(AD4:AD11)</f>
        <v>42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24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 t="e">
        <f>PRODUCT(I15/J15)</f>
        <v>#DIV/0!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75</v>
      </c>
      <c r="F16" s="47">
        <f>PRODUCT(F12+R12)</f>
        <v>1</v>
      </c>
      <c r="G16" s="47">
        <f>PRODUCT(G12+S12)</f>
        <v>45</v>
      </c>
      <c r="H16" s="47">
        <f>PRODUCT(H12+T12)</f>
        <v>41</v>
      </c>
      <c r="I16" s="47">
        <f>PRODUCT(I12+U12)</f>
        <v>258</v>
      </c>
      <c r="J16" s="60">
        <v>0</v>
      </c>
      <c r="K16" s="16">
        <f>PRODUCT(K12+W12)</f>
        <v>0</v>
      </c>
      <c r="L16" s="53">
        <f>PRODUCT((F16+G16)/E16)</f>
        <v>0.61333333333333329</v>
      </c>
      <c r="M16" s="53">
        <f>PRODUCT(H16/E16)</f>
        <v>0.54666666666666663</v>
      </c>
      <c r="N16" s="53">
        <f>PRODUCT((F16+G16+H16)/E16)</f>
        <v>1.1599999999999999</v>
      </c>
      <c r="O16" s="53">
        <f>PRODUCT(I16/E16)</f>
        <v>3.44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65</v>
      </c>
      <c r="F17" s="47">
        <f>PRODUCT(AB12+AN12)</f>
        <v>2</v>
      </c>
      <c r="G17" s="47">
        <f>PRODUCT(AC12+AO12)</f>
        <v>64</v>
      </c>
      <c r="H17" s="47">
        <f>PRODUCT(AD12+AP12)</f>
        <v>42</v>
      </c>
      <c r="I17" s="47">
        <f>PRODUCT(AE12+AQ12)</f>
        <v>0</v>
      </c>
      <c r="J17" s="60">
        <v>0</v>
      </c>
      <c r="K17" s="10">
        <f>PRODUCT(AG12+AS12)</f>
        <v>0</v>
      </c>
      <c r="L17" s="53">
        <f>PRODUCT((F17+G17)/E17)</f>
        <v>1.0153846153846153</v>
      </c>
      <c r="M17" s="53">
        <f>PRODUCT(H17/E17)</f>
        <v>0.64615384615384619</v>
      </c>
      <c r="N17" s="53">
        <f>PRODUCT((F17+G17+H17)/E17)</f>
        <v>1.6615384615384616</v>
      </c>
      <c r="O17" s="53">
        <f>PRODUCT(I17/E17)</f>
        <v>0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140</v>
      </c>
      <c r="F18" s="47">
        <f t="shared" ref="F18:I18" si="0">SUM(F15:F17)</f>
        <v>3</v>
      </c>
      <c r="G18" s="47">
        <f t="shared" si="0"/>
        <v>109</v>
      </c>
      <c r="H18" s="47">
        <f t="shared" si="0"/>
        <v>83</v>
      </c>
      <c r="I18" s="47">
        <f t="shared" si="0"/>
        <v>258</v>
      </c>
      <c r="J18" s="60">
        <v>0</v>
      </c>
      <c r="K18" s="16" t="e">
        <f>SUM(K15:K17)</f>
        <v>#DIV/0!</v>
      </c>
      <c r="L18" s="53">
        <f>PRODUCT((F18+G18)/E18)</f>
        <v>0.8</v>
      </c>
      <c r="M18" s="53">
        <f>PRODUCT(H18/E18)</f>
        <v>0.59285714285714286</v>
      </c>
      <c r="N18" s="53">
        <f>PRODUCT((F18+G18+H18)/E18)</f>
        <v>1.3928571428571428</v>
      </c>
      <c r="O18" s="53">
        <v>3.44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2018-12-16T22:23:47Z</dcterms:modified>
</cp:coreProperties>
</file>