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E6" i="5" l="1"/>
  <c r="AD6" i="5"/>
  <c r="AC6" i="5"/>
  <c r="AB6" i="5"/>
  <c r="AA6" i="5"/>
  <c r="AG6" i="5"/>
  <c r="AS6" i="5" l="1"/>
  <c r="AQ6" i="5"/>
  <c r="AP6" i="5"/>
  <c r="AO6" i="5"/>
  <c r="AN6" i="5"/>
  <c r="AM6" i="5"/>
  <c r="I11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<sst xmlns="http://schemas.openxmlformats.org/spreadsheetml/2006/main" count="69" uniqueCount="29">
  <si>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</si>
  <si>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</si>
  <si>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</si>
  <si>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</si>
  <si>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</si>
  <si>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</si>
  <si>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</si>
  <si>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</si>
  <si>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</si>
  <si>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</si>
  <si>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</si>
  <si>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</si>
  <si>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</si>
  <si>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</si>
  <si>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</si>
  <si>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</si>
  <si>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</si>
  <si>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</si>
  <si>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</si>
  <si>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</si>
  <si>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</si>
  <si>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</si>
  <si>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</si>
  <si>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</si>
  <si>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IPV  2</t>
  </si>
  <si>
    <t>7.</t>
  </si>
  <si>
    <t>IPV = Imatran Pallo-Veikot  (1955),  kasvattajaseura</t>
  </si>
  <si>
    <t>Lauri Kykkänen</t>
  </si>
  <si>
    <t>24.6.2002   Imatra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</si>
</sst>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2"/>
      <c r="Z4" s="1"/>
      <c r="AA4" s="12"/>
      <c r="AB4" s="12"/>
      <c r="AC4" s="12"/>
      <c r="AD4" s="12"/>
      <c r="AE4" s="12"/>
      <c r="AF4" s="68"/>
      <c r="AG4" s="6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25</v>
      </c>
      <c r="Z5" s="1" t="s">
        <v>24</v>
      </c>
      <c r="AA5" s="12">
        <v>14</v>
      </c>
      <c r="AB5" s="12">
        <v>0</v>
      </c>
      <c r="AC5" s="12">
        <v>2</v>
      </c>
      <c r="AD5" s="12">
        <v>16</v>
      </c>
      <c r="AE5" s="12">
        <v>37</v>
      </c>
      <c r="AF5" s="68">
        <v>0.4743</v>
      </c>
      <c r="AG5" s="19">
        <v>78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14</v>
      </c>
      <c r="AB6" s="36">
        <f t="shared" ref="AB6:AG6" si="0">SUM(AB4:AB5)</f>
        <v>0</v>
      </c>
      <c r="AC6" s="36">
        <f t="shared" si="0"/>
        <v>2</v>
      </c>
      <c r="AD6" s="36">
        <f t="shared" si="0"/>
        <v>16</v>
      </c>
      <c r="AE6" s="36">
        <f t="shared" si="0"/>
        <v>37</v>
      </c>
      <c r="AF6" s="37">
        <f>PRODUCT(AE6/AG6)</f>
        <v>0.47435897435897434</v>
      </c>
      <c r="AG6" s="21">
        <f t="shared" si="0"/>
        <v>78</v>
      </c>
      <c r="AH6" s="18"/>
      <c r="AI6" s="29"/>
      <c r="AJ6" s="41"/>
      <c r="AK6" s="42"/>
      <c r="AL6" s="10"/>
      <c r="AM6" s="36">
        <f>SUM(AM5:AM5)</f>
        <v>0</v>
      </c>
      <c r="AN6" s="36">
        <f>SUM(AN5:AN5)</f>
        <v>0</v>
      </c>
      <c r="AO6" s="36">
        <f>SUM(AO5:AO5)</f>
        <v>0</v>
      </c>
      <c r="AP6" s="36">
        <f>SUM(AP5:AP5)</f>
        <v>0</v>
      </c>
      <c r="AQ6" s="36">
        <f>SUM(AQ5:AQ5)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26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14</v>
      </c>
      <c r="F11" s="47">
        <f>PRODUCT(AB6+AN6)</f>
        <v>0</v>
      </c>
      <c r="G11" s="47">
        <f>PRODUCT(AC6+AO6)</f>
        <v>2</v>
      </c>
      <c r="H11" s="47">
        <f>PRODUCT(AD6+AP6)</f>
        <v>16</v>
      </c>
      <c r="I11" s="47">
        <f>PRODUCT(AE6+AQ6)</f>
        <v>37</v>
      </c>
      <c r="J11" s="60">
        <f>PRODUCT(I11/K11)</f>
        <v>0.47435897435897434</v>
      </c>
      <c r="K11" s="10">
        <f>PRODUCT(AG6+AS6)</f>
        <v>78</v>
      </c>
      <c r="L11" s="53">
        <f>PRODUCT((F11+G11)/E11)</f>
        <v>0.14285714285714285</v>
      </c>
      <c r="M11" s="53">
        <f>PRODUCT(H11/E11)</f>
        <v>1.1428571428571428</v>
      </c>
      <c r="N11" s="53">
        <f>PRODUCT((F11+G11+H11)/E11)</f>
        <v>1.2857142857142858</v>
      </c>
      <c r="O11" s="53">
        <f>PRODUCT(I11/E11)</f>
        <v>2.6428571428571428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14</v>
      </c>
      <c r="F12" s="47">
        <f t="shared" ref="F12:I12" si="1">SUM(F9:F11)</f>
        <v>0</v>
      </c>
      <c r="G12" s="47">
        <f t="shared" si="1"/>
        <v>2</v>
      </c>
      <c r="H12" s="47">
        <f t="shared" si="1"/>
        <v>16</v>
      </c>
      <c r="I12" s="47">
        <f t="shared" si="1"/>
        <v>37</v>
      </c>
      <c r="J12" s="60">
        <f>PRODUCT(I12/K12)</f>
        <v>0.47435897435897434</v>
      </c>
      <c r="K12" s="16">
        <f>SUM(K9:K11)</f>
        <v>78</v>
      </c>
      <c r="L12" s="53">
        <f>PRODUCT((F12+G12)/E12)</f>
        <v>0.14285714285714285</v>
      </c>
      <c r="M12" s="53">
        <f>PRODUCT(H12/E12)</f>
        <v>1.1428571428571428</v>
      </c>
      <c r="N12" s="53">
        <f>PRODUCT((F12+G12+H12)/E12)</f>
        <v>1.2857142857142858</v>
      </c>
      <c r="O12" s="53">
        <f>PRODUCT(I12/E12)</f>
        <v>2.6428571428571428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2019-08-23T11:53:52Z</dcterms:modified>
</cp:coreProperties>
</file>