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K9" i="3" l="1"/>
  <c r="K12" i="3" s="1"/>
  <c r="AS6" i="3"/>
  <c r="AQ6" i="3"/>
  <c r="AP6" i="3"/>
  <c r="AO6" i="3"/>
  <c r="AN6" i="3"/>
  <c r="AM6" i="3"/>
  <c r="AG6" i="3"/>
  <c r="K11" i="3" s="1"/>
  <c r="AE6" i="3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I11" i="3" l="1"/>
  <c r="I12" i="3" s="1"/>
  <c r="O10" i="3"/>
  <c r="O11" i="3"/>
  <c r="G12" i="3"/>
  <c r="M11" i="3"/>
  <c r="E12" i="3"/>
  <c r="F12" i="3"/>
  <c r="N10" i="3"/>
  <c r="L10" i="3"/>
  <c r="H12" i="3"/>
  <c r="M12" i="3" s="1"/>
  <c r="M10" i="3"/>
  <c r="N11" i="3"/>
  <c r="L11" i="3"/>
  <c r="N12" i="3" l="1"/>
  <c r="L12" i="3"/>
  <c r="N14" i="1" l="1"/>
  <c r="M10" i="1"/>
  <c r="L10" i="1"/>
  <c r="K10" i="1"/>
  <c r="J10" i="1"/>
  <c r="I10" i="1"/>
  <c r="H10" i="1"/>
  <c r="H14" i="1" s="1"/>
  <c r="G10" i="1"/>
  <c r="G14" i="1" s="1"/>
  <c r="G17" i="1" s="1"/>
  <c r="F10" i="1"/>
  <c r="F14" i="1" s="1"/>
  <c r="E10" i="1"/>
  <c r="E14" i="1" s="1"/>
  <c r="E17" i="1" s="1"/>
  <c r="M9" i="1"/>
  <c r="K14" i="1" l="1"/>
  <c r="F17" i="1"/>
  <c r="K17" i="1" s="1"/>
  <c r="H17" i="1"/>
  <c r="L17" i="1" s="1"/>
  <c r="L14" i="1"/>
  <c r="I14" i="1"/>
  <c r="I17" i="1" l="1"/>
  <c r="M17" i="1" s="1"/>
  <c r="M14" i="1"/>
</calcChain>
</file>

<file path=xl/sharedStrings.xml><?xml version="1.0" encoding="utf-8"?>
<sst xmlns="http://schemas.openxmlformats.org/spreadsheetml/2006/main" count="145" uniqueCount="62">
  <si>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</si>
  <si>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</si>
  <si>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</si>
  <si>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</si>
  <si>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</si>
  <si>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</si>
  <si>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</si>
  <si>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</si>
  <si>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</si>
  <si>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</si>
  <si>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</si>
  <si>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</si>
  <si>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</si>
  <si>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</si>
  <si>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</si>
  <si>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</si>
  <si>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</si>
  <si>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</si>
  <si>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</si>
  <si>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</si>
  <si>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</si>
  <si>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</si>
  <si>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</si>
  <si>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</si>
  <si>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</si>
  <si>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</si>
  <si>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</si>
  <si>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</si>
  <si>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</si>
  <si>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</si>
  <si>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</si>
  <si>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Veli-Matti Kuusela</t>
  </si>
  <si>
    <t>12.</t>
  </si>
  <si>
    <t>SiiPe</t>
  </si>
  <si>
    <t>Seurat</t>
  </si>
  <si>
    <t>1.</t>
  </si>
  <si>
    <t>SiiPo</t>
  </si>
  <si>
    <t>ykkössarja</t>
  </si>
  <si>
    <t>Cup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</si>
  <si>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</si>
  <si>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</si>
  <si>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</si>
  <si>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</si>
  <si>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</si>
  <si>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</si>
  <si>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</si>
  <si>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</si>
  <si>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</si>
  <si>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</si>
  <si>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</si>
  <si>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</si>
  <si>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</si>
  <si>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</si>
  <si>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</si>
  <si>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</si>
  <si>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</si>
  <si>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Mahti = Maaningan Mahti  (1973)</t>
  </si>
  <si>
    <t>SiiPe = Siilinjärven Pesis  (1987)</t>
  </si>
  <si>
    <t>5.</t>
  </si>
  <si>
    <t>Mahti</t>
  </si>
  <si>
    <t>suomensarja</t>
  </si>
  <si>
    <t>SiiPo = Siilinjärven Ponnistus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</si>
</sst>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1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9.5703125" style="73" customWidth="1"/>
    <col min="5" max="8" width="5.7109375" style="72" customWidth="1"/>
    <col min="9" max="9" width="5.1406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28" customWidth="1"/>
    <col min="16" max="20" width="5.7109375" style="72" customWidth="1"/>
    <col min="21" max="21" width="8.7109375" style="72" customWidth="1"/>
    <col min="22" max="22" width="0.5703125" style="28" customWidth="1"/>
    <col min="23" max="27" width="5.7109375" style="72" customWidth="1"/>
    <col min="28" max="28" width="8.7109375" style="72" customWidth="1"/>
    <col min="29" max="29" width="0.5703125" style="28" customWidth="1"/>
    <col min="30" max="35" width="5.7109375" style="72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31</v>
      </c>
      <c r="C1" s="3"/>
      <c r="D1" s="4"/>
      <c r="E1" s="5">
        <v>1964</v>
      </c>
      <c r="F1" s="79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39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13</v>
      </c>
      <c r="Q2" s="13"/>
      <c r="R2" s="13"/>
      <c r="S2" s="13"/>
      <c r="T2" s="19"/>
      <c r="U2" s="20"/>
      <c r="V2" s="77"/>
      <c r="W2" s="21" t="s">
        <v>14</v>
      </c>
      <c r="X2" s="13"/>
      <c r="Y2" s="13"/>
      <c r="Z2" s="13"/>
      <c r="AA2" s="13"/>
      <c r="AB2" s="14"/>
      <c r="AC2" s="77"/>
      <c r="AD2" s="21" t="s">
        <v>41</v>
      </c>
      <c r="AE2" s="13"/>
      <c r="AF2" s="13"/>
      <c r="AG2" s="19"/>
      <c r="AH2" s="13" t="s">
        <v>42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3"/>
      <c r="AD3" s="17" t="s">
        <v>21</v>
      </c>
      <c r="AE3" s="17" t="s">
        <v>22</v>
      </c>
      <c r="AF3" s="14" t="s">
        <v>38</v>
      </c>
      <c r="AG3" s="14" t="s">
        <v>28</v>
      </c>
      <c r="AH3" s="16" t="s">
        <v>29</v>
      </c>
      <c r="AI3" s="17" t="s">
        <v>30</v>
      </c>
      <c r="AJ3" s="8"/>
    </row>
    <row r="4" spans="1:37" s="22" customFormat="1" ht="15" customHeight="1" x14ac:dyDescent="0.2">
      <c r="A4" s="8"/>
      <c r="B4" s="127">
        <v>1984</v>
      </c>
      <c r="C4" s="128" t="s">
        <v>58</v>
      </c>
      <c r="D4" s="129" t="s">
        <v>59</v>
      </c>
      <c r="E4" s="128"/>
      <c r="F4" s="129" t="s">
        <v>60</v>
      </c>
      <c r="G4" s="119"/>
      <c r="H4" s="130"/>
      <c r="I4" s="128"/>
      <c r="J4" s="128"/>
      <c r="K4" s="128"/>
      <c r="L4" s="128"/>
      <c r="M4" s="128"/>
      <c r="N4" s="131"/>
      <c r="O4" s="23"/>
      <c r="P4" s="24"/>
      <c r="Q4" s="24"/>
      <c r="R4" s="24"/>
      <c r="S4" s="24"/>
      <c r="T4" s="24"/>
      <c r="U4" s="26"/>
      <c r="V4" s="23"/>
      <c r="W4" s="62"/>
      <c r="X4" s="62"/>
      <c r="Y4" s="29"/>
      <c r="Z4" s="62"/>
      <c r="AA4" s="29"/>
      <c r="AB4" s="35"/>
      <c r="AC4" s="23"/>
      <c r="AD4" s="24"/>
      <c r="AE4" s="24"/>
      <c r="AF4" s="24">
        <v>1</v>
      </c>
      <c r="AG4" s="26"/>
      <c r="AH4" s="30"/>
      <c r="AI4" s="24"/>
      <c r="AJ4" s="8"/>
    </row>
    <row r="5" spans="1:37" s="22" customFormat="1" ht="15" customHeight="1" x14ac:dyDescent="0.2">
      <c r="A5" s="8"/>
      <c r="B5" s="31">
        <v>1985</v>
      </c>
      <c r="C5" s="31" t="s">
        <v>35</v>
      </c>
      <c r="D5" s="124" t="s">
        <v>36</v>
      </c>
      <c r="E5" s="125"/>
      <c r="F5" s="32" t="s">
        <v>37</v>
      </c>
      <c r="G5" s="33"/>
      <c r="H5" s="34"/>
      <c r="I5" s="31"/>
      <c r="J5" s="31"/>
      <c r="K5" s="31"/>
      <c r="L5" s="31"/>
      <c r="M5" s="31"/>
      <c r="N5" s="126"/>
      <c r="O5" s="23"/>
      <c r="P5" s="24"/>
      <c r="Q5" s="24"/>
      <c r="R5" s="24"/>
      <c r="S5" s="24"/>
      <c r="T5" s="24"/>
      <c r="U5" s="26"/>
      <c r="V5" s="23"/>
      <c r="W5" s="62"/>
      <c r="X5" s="62"/>
      <c r="Y5" s="29"/>
      <c r="Z5" s="62"/>
      <c r="AA5" s="29"/>
      <c r="AB5" s="35"/>
      <c r="AC5" s="23"/>
      <c r="AD5" s="24"/>
      <c r="AE5" s="24"/>
      <c r="AF5" s="24"/>
      <c r="AG5" s="26"/>
      <c r="AH5" s="30"/>
      <c r="AI5" s="24"/>
      <c r="AJ5" s="8"/>
    </row>
    <row r="6" spans="1:37" s="22" customFormat="1" ht="15" customHeight="1" x14ac:dyDescent="0.2">
      <c r="A6" s="8"/>
      <c r="B6" s="24">
        <v>1986</v>
      </c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24"/>
      <c r="Q6" s="24"/>
      <c r="R6" s="24"/>
      <c r="S6" s="24"/>
      <c r="T6" s="24"/>
      <c r="U6" s="26"/>
      <c r="V6" s="23"/>
      <c r="W6" s="62"/>
      <c r="X6" s="62"/>
      <c r="Y6" s="29"/>
      <c r="Z6" s="62"/>
      <c r="AA6" s="29"/>
      <c r="AB6" s="35"/>
      <c r="AC6" s="23"/>
      <c r="AD6" s="24"/>
      <c r="AE6" s="24"/>
      <c r="AF6" s="24"/>
      <c r="AG6" s="26"/>
      <c r="AH6" s="30"/>
      <c r="AI6" s="24"/>
      <c r="AJ6" s="8"/>
    </row>
    <row r="7" spans="1:37" s="22" customFormat="1" ht="15" customHeight="1" x14ac:dyDescent="0.2">
      <c r="A7" s="8"/>
      <c r="B7" s="24">
        <v>1987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62"/>
      <c r="X7" s="62"/>
      <c r="Y7" s="29"/>
      <c r="Z7" s="62"/>
      <c r="AA7" s="29"/>
      <c r="AB7" s="35"/>
      <c r="AC7" s="23"/>
      <c r="AD7" s="24"/>
      <c r="AE7" s="24"/>
      <c r="AF7" s="24"/>
      <c r="AG7" s="26"/>
      <c r="AH7" s="30"/>
      <c r="AI7" s="24"/>
      <c r="AJ7" s="8"/>
    </row>
    <row r="8" spans="1:37" s="22" customFormat="1" ht="15" customHeight="1" x14ac:dyDescent="0.2">
      <c r="A8" s="8"/>
      <c r="B8" s="24">
        <v>1988</v>
      </c>
      <c r="C8" s="24"/>
      <c r="D8" s="25"/>
      <c r="E8" s="24"/>
      <c r="F8" s="24"/>
      <c r="G8" s="26"/>
      <c r="H8" s="24"/>
      <c r="I8" s="24"/>
      <c r="J8" s="24"/>
      <c r="K8" s="24"/>
      <c r="L8" s="24"/>
      <c r="M8" s="24"/>
      <c r="N8" s="27"/>
      <c r="O8" s="23"/>
      <c r="P8" s="24"/>
      <c r="Q8" s="24"/>
      <c r="R8" s="24"/>
      <c r="S8" s="24"/>
      <c r="T8" s="24"/>
      <c r="U8" s="26"/>
      <c r="V8" s="23"/>
      <c r="W8" s="62"/>
      <c r="X8" s="62"/>
      <c r="Y8" s="29"/>
      <c r="Z8" s="62"/>
      <c r="AA8" s="29"/>
      <c r="AB8" s="35"/>
      <c r="AC8" s="23"/>
      <c r="AD8" s="24"/>
      <c r="AE8" s="24"/>
      <c r="AF8" s="24"/>
      <c r="AG8" s="26"/>
      <c r="AH8" s="30"/>
      <c r="AI8" s="24"/>
      <c r="AJ8" s="8"/>
    </row>
    <row r="9" spans="1:37" s="22" customFormat="1" ht="15" customHeight="1" x14ac:dyDescent="0.2">
      <c r="A9" s="8"/>
      <c r="B9" s="24">
        <v>1989</v>
      </c>
      <c r="C9" s="24" t="s">
        <v>32</v>
      </c>
      <c r="D9" s="25" t="s">
        <v>33</v>
      </c>
      <c r="E9" s="24">
        <v>6</v>
      </c>
      <c r="F9" s="24">
        <v>0</v>
      </c>
      <c r="G9" s="26">
        <v>0</v>
      </c>
      <c r="H9" s="24">
        <v>0</v>
      </c>
      <c r="I9" s="24">
        <v>1</v>
      </c>
      <c r="J9" s="24">
        <v>1</v>
      </c>
      <c r="K9" s="24">
        <v>0</v>
      </c>
      <c r="L9" s="24">
        <v>0</v>
      </c>
      <c r="M9" s="24">
        <f>PRODUCT(F9+G9)</f>
        <v>0</v>
      </c>
      <c r="N9" s="27">
        <v>0.2</v>
      </c>
      <c r="O9" s="23"/>
      <c r="P9" s="24"/>
      <c r="Q9" s="24"/>
      <c r="R9" s="24"/>
      <c r="S9" s="24"/>
      <c r="T9" s="24"/>
      <c r="U9" s="26"/>
      <c r="V9" s="23"/>
      <c r="W9" s="62"/>
      <c r="X9" s="62"/>
      <c r="Y9" s="29"/>
      <c r="Z9" s="62"/>
      <c r="AA9" s="29"/>
      <c r="AB9" s="35"/>
      <c r="AC9" s="23"/>
      <c r="AD9" s="24"/>
      <c r="AE9" s="24"/>
      <c r="AF9" s="24"/>
      <c r="AG9" s="26"/>
      <c r="AH9" s="30"/>
      <c r="AI9" s="24"/>
      <c r="AJ9" s="8"/>
    </row>
    <row r="10" spans="1:37" s="22" customFormat="1" ht="15" customHeight="1" x14ac:dyDescent="0.2">
      <c r="A10" s="1"/>
      <c r="B10" s="15" t="s">
        <v>7</v>
      </c>
      <c r="C10" s="16"/>
      <c r="D10" s="14"/>
      <c r="E10" s="17">
        <f t="shared" ref="E10:M10" si="0">SUM(E9:E9)</f>
        <v>6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1</v>
      </c>
      <c r="J10" s="17">
        <f t="shared" si="0"/>
        <v>1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36">
        <v>0.2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6">
        <v>0</v>
      </c>
      <c r="V10" s="23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6">
        <v>0</v>
      </c>
      <c r="AC10" s="23"/>
      <c r="AD10" s="17">
        <v>0</v>
      </c>
      <c r="AE10" s="17">
        <v>0</v>
      </c>
      <c r="AF10" s="17">
        <v>1</v>
      </c>
      <c r="AG10" s="17">
        <v>0</v>
      </c>
      <c r="AH10" s="17">
        <v>0</v>
      </c>
      <c r="AI10" s="17">
        <v>0</v>
      </c>
      <c r="AJ10" s="8"/>
    </row>
    <row r="11" spans="1:37" s="22" customFormat="1" ht="15" customHeight="1" x14ac:dyDescent="0.25">
      <c r="A11" s="8"/>
      <c r="B11" s="37" t="s">
        <v>2</v>
      </c>
      <c r="C11" s="30"/>
      <c r="D11" s="38">
        <v>17.3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8"/>
      <c r="P11" s="39"/>
      <c r="Q11" s="42"/>
      <c r="R11" s="39"/>
      <c r="S11" s="39"/>
      <c r="T11" s="39"/>
      <c r="U11" s="39"/>
      <c r="V11" s="28"/>
      <c r="W11" s="39"/>
      <c r="X11" s="39"/>
      <c r="Y11" s="39"/>
      <c r="Z11" s="39"/>
      <c r="AA11" s="39"/>
      <c r="AB11" s="39"/>
      <c r="AC11" s="28"/>
      <c r="AD11" s="39"/>
      <c r="AE11" s="39"/>
      <c r="AF11" s="39"/>
      <c r="AG11" s="39"/>
      <c r="AH11" s="39"/>
      <c r="AI11" s="39"/>
      <c r="AJ11" s="8"/>
    </row>
    <row r="12" spans="1:37" s="22" customFormat="1" ht="15" customHeight="1" x14ac:dyDescent="0.25">
      <c r="A12" s="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28"/>
      <c r="P12" s="39"/>
      <c r="Q12" s="42"/>
      <c r="R12" s="39"/>
      <c r="S12" s="39"/>
      <c r="T12" s="39"/>
      <c r="U12" s="39"/>
      <c r="V12" s="28"/>
      <c r="W12" s="39"/>
      <c r="X12" s="39"/>
      <c r="Y12" s="39"/>
      <c r="Z12" s="39"/>
      <c r="AA12" s="39"/>
      <c r="AB12" s="39"/>
      <c r="AC12" s="28"/>
      <c r="AD12" s="39"/>
      <c r="AE12" s="39"/>
      <c r="AF12" s="39"/>
      <c r="AG12" s="39"/>
      <c r="AH12" s="39"/>
      <c r="AI12" s="39"/>
      <c r="AJ12" s="8"/>
    </row>
    <row r="13" spans="1:37" ht="15" customHeight="1" x14ac:dyDescent="0.25">
      <c r="A13" s="8"/>
      <c r="B13" s="21" t="s">
        <v>40</v>
      </c>
      <c r="C13" s="43"/>
      <c r="D13" s="4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15</v>
      </c>
      <c r="J13" s="39"/>
      <c r="K13" s="17" t="s">
        <v>24</v>
      </c>
      <c r="L13" s="17" t="s">
        <v>25</v>
      </c>
      <c r="M13" s="17" t="s">
        <v>26</v>
      </c>
      <c r="N13" s="17" t="s">
        <v>20</v>
      </c>
      <c r="O13" s="23"/>
      <c r="P13" s="44" t="s">
        <v>27</v>
      </c>
      <c r="Q13" s="11"/>
      <c r="R13" s="11"/>
      <c r="S13" s="11"/>
      <c r="T13" s="45"/>
      <c r="U13" s="45"/>
      <c r="V13" s="45"/>
      <c r="W13" s="45"/>
      <c r="X13" s="45"/>
      <c r="Y13" s="45"/>
      <c r="Z13" s="11"/>
      <c r="AA13" s="11"/>
      <c r="AB13" s="11"/>
      <c r="AC13" s="11"/>
      <c r="AD13" s="11"/>
      <c r="AE13" s="11"/>
      <c r="AF13" s="11"/>
      <c r="AG13" s="11"/>
      <c r="AH13" s="11"/>
      <c r="AI13" s="46"/>
      <c r="AJ13" s="8"/>
      <c r="AK13" s="39"/>
    </row>
    <row r="14" spans="1:37" ht="15" customHeight="1" x14ac:dyDescent="0.2">
      <c r="A14" s="8"/>
      <c r="B14" s="44" t="s">
        <v>11</v>
      </c>
      <c r="C14" s="11"/>
      <c r="D14" s="46"/>
      <c r="E14" s="24">
        <f>PRODUCT(E10)</f>
        <v>6</v>
      </c>
      <c r="F14" s="24">
        <f>PRODUCT(F10)</f>
        <v>0</v>
      </c>
      <c r="G14" s="24">
        <f>PRODUCT(G10)</f>
        <v>0</v>
      </c>
      <c r="H14" s="24">
        <f>PRODUCT(H10)</f>
        <v>0</v>
      </c>
      <c r="I14" s="24">
        <f>PRODUCT(I10)</f>
        <v>1</v>
      </c>
      <c r="J14" s="39"/>
      <c r="K14" s="47">
        <f>PRODUCT((F14+G14)/E14)</f>
        <v>0</v>
      </c>
      <c r="L14" s="47">
        <f>PRODUCT(H14/E14)</f>
        <v>0</v>
      </c>
      <c r="M14" s="47">
        <f>PRODUCT(I14/E14)</f>
        <v>0.16666666666666666</v>
      </c>
      <c r="N14" s="27">
        <f>PRODUCT(N10)</f>
        <v>0.2</v>
      </c>
      <c r="O14" s="23"/>
      <c r="P14" s="48" t="s">
        <v>9</v>
      </c>
      <c r="Q14" s="49"/>
      <c r="R14" s="50"/>
      <c r="S14" s="50"/>
      <c r="T14" s="50"/>
      <c r="U14" s="50"/>
      <c r="V14" s="50"/>
      <c r="W14" s="80"/>
      <c r="X14" s="81"/>
      <c r="Y14" s="80"/>
      <c r="Z14" s="80"/>
      <c r="AA14" s="80"/>
      <c r="AB14" s="80"/>
      <c r="AC14" s="80"/>
      <c r="AD14" s="51"/>
      <c r="AE14" s="51"/>
      <c r="AF14" s="81"/>
      <c r="AG14" s="81"/>
      <c r="AH14" s="50"/>
      <c r="AI14" s="82"/>
      <c r="AJ14" s="8"/>
      <c r="AK14" s="39"/>
    </row>
    <row r="15" spans="1:37" ht="15" customHeight="1" x14ac:dyDescent="0.2">
      <c r="A15" s="8"/>
      <c r="B15" s="52" t="s">
        <v>13</v>
      </c>
      <c r="C15" s="53"/>
      <c r="D15" s="54"/>
      <c r="E15" s="24"/>
      <c r="F15" s="24"/>
      <c r="G15" s="24"/>
      <c r="H15" s="24"/>
      <c r="I15" s="24"/>
      <c r="J15" s="39"/>
      <c r="K15" s="24"/>
      <c r="L15" s="24"/>
      <c r="M15" s="24"/>
      <c r="N15" s="24"/>
      <c r="O15" s="23"/>
      <c r="P15" s="55" t="s">
        <v>43</v>
      </c>
      <c r="Q15" s="56"/>
      <c r="R15" s="57"/>
      <c r="S15" s="57"/>
      <c r="T15" s="57"/>
      <c r="U15" s="57"/>
      <c r="V15" s="57"/>
      <c r="W15" s="57"/>
      <c r="X15" s="58"/>
      <c r="Y15" s="57"/>
      <c r="Z15" s="83"/>
      <c r="AA15" s="84"/>
      <c r="AB15" s="84"/>
      <c r="AC15" s="84"/>
      <c r="AD15" s="58"/>
      <c r="AE15" s="58"/>
      <c r="AF15" s="83"/>
      <c r="AG15" s="83"/>
      <c r="AH15" s="58"/>
      <c r="AI15" s="85"/>
      <c r="AJ15" s="8"/>
      <c r="AK15" s="39"/>
    </row>
    <row r="16" spans="1:37" ht="15" customHeight="1" x14ac:dyDescent="0.2">
      <c r="A16" s="8"/>
      <c r="B16" s="59" t="s">
        <v>14</v>
      </c>
      <c r="C16" s="60"/>
      <c r="D16" s="61"/>
      <c r="E16" s="62"/>
      <c r="F16" s="62"/>
      <c r="G16" s="62"/>
      <c r="H16" s="62"/>
      <c r="I16" s="62"/>
      <c r="J16" s="39"/>
      <c r="K16" s="62"/>
      <c r="L16" s="62"/>
      <c r="M16" s="62"/>
      <c r="N16" s="62"/>
      <c r="O16" s="23"/>
      <c r="P16" s="55" t="s">
        <v>44</v>
      </c>
      <c r="Q16" s="56"/>
      <c r="R16" s="57"/>
      <c r="S16" s="57"/>
      <c r="T16" s="57"/>
      <c r="U16" s="57"/>
      <c r="V16" s="57"/>
      <c r="W16" s="57"/>
      <c r="X16" s="83"/>
      <c r="Y16" s="57"/>
      <c r="Z16" s="84"/>
      <c r="AA16" s="84"/>
      <c r="AB16" s="84"/>
      <c r="AC16" s="84"/>
      <c r="AD16" s="58"/>
      <c r="AE16" s="58"/>
      <c r="AF16" s="83"/>
      <c r="AG16" s="57"/>
      <c r="AH16" s="58"/>
      <c r="AI16" s="85"/>
      <c r="AJ16" s="8"/>
      <c r="AK16" s="39"/>
    </row>
    <row r="17" spans="1:37" ht="15" customHeight="1" x14ac:dyDescent="0.2">
      <c r="A17" s="8"/>
      <c r="B17" s="63" t="s">
        <v>23</v>
      </c>
      <c r="C17" s="64"/>
      <c r="D17" s="65"/>
      <c r="E17" s="17">
        <f>SUM(E14:E16)</f>
        <v>6</v>
      </c>
      <c r="F17" s="17">
        <f>SUM(F14:F16)</f>
        <v>0</v>
      </c>
      <c r="G17" s="17">
        <f>SUM(G14:G16)</f>
        <v>0</v>
      </c>
      <c r="H17" s="17">
        <f>SUM(H14:H16)</f>
        <v>0</v>
      </c>
      <c r="I17" s="17">
        <f>SUM(I14:I16)</f>
        <v>1</v>
      </c>
      <c r="J17" s="39"/>
      <c r="K17" s="66">
        <f>PRODUCT((F17+G17)/E17)</f>
        <v>0</v>
      </c>
      <c r="L17" s="66">
        <f>PRODUCT(H17/E17)</f>
        <v>0</v>
      </c>
      <c r="M17" s="66">
        <f>PRODUCT(I17/E17)</f>
        <v>0.16666666666666666</v>
      </c>
      <c r="N17" s="36">
        <v>0.2</v>
      </c>
      <c r="O17" s="23"/>
      <c r="P17" s="67" t="s">
        <v>10</v>
      </c>
      <c r="Q17" s="68"/>
      <c r="R17" s="69"/>
      <c r="S17" s="69"/>
      <c r="T17" s="69"/>
      <c r="U17" s="69"/>
      <c r="V17" s="69"/>
      <c r="W17" s="69"/>
      <c r="X17" s="70"/>
      <c r="Y17" s="69"/>
      <c r="Z17" s="86"/>
      <c r="AA17" s="86"/>
      <c r="AB17" s="86"/>
      <c r="AC17" s="86"/>
      <c r="AD17" s="70"/>
      <c r="AE17" s="70"/>
      <c r="AF17" s="87"/>
      <c r="AG17" s="69"/>
      <c r="AH17" s="70"/>
      <c r="AI17" s="88"/>
      <c r="AJ17" s="8"/>
      <c r="AK17" s="39"/>
    </row>
    <row r="18" spans="1:37" ht="15" customHeight="1" x14ac:dyDescent="0.25">
      <c r="A18" s="8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3"/>
      <c r="P18" s="39"/>
      <c r="Q18" s="42"/>
      <c r="R18" s="39"/>
      <c r="S18" s="23"/>
      <c r="T18" s="23"/>
      <c r="U18" s="71"/>
      <c r="V18" s="39"/>
      <c r="W18" s="39"/>
      <c r="X18" s="39"/>
      <c r="Y18" s="39"/>
      <c r="Z18" s="23"/>
      <c r="AA18" s="23"/>
      <c r="AB18" s="23"/>
      <c r="AC18" s="23"/>
      <c r="AD18" s="23"/>
      <c r="AE18" s="39"/>
      <c r="AF18" s="39"/>
      <c r="AG18" s="39"/>
      <c r="AH18" s="39"/>
      <c r="AI18" s="39"/>
      <c r="AJ18" s="8"/>
      <c r="AK18" s="23"/>
    </row>
    <row r="19" spans="1:37" ht="15" customHeight="1" x14ac:dyDescent="0.25">
      <c r="A19" s="8"/>
      <c r="B19" s="42" t="s">
        <v>34</v>
      </c>
      <c r="C19" s="39"/>
      <c r="D19" s="110" t="s">
        <v>56</v>
      </c>
      <c r="E19" s="23"/>
      <c r="F19" s="39"/>
      <c r="G19" s="39"/>
      <c r="H19" s="39"/>
      <c r="I19" s="39"/>
      <c r="J19" s="39"/>
      <c r="K19" s="39"/>
      <c r="L19" s="39"/>
      <c r="M19" s="39"/>
      <c r="N19" s="40"/>
      <c r="O19" s="23"/>
      <c r="P19" s="39"/>
      <c r="Q19" s="42"/>
      <c r="R19" s="39"/>
      <c r="S19" s="39"/>
      <c r="T19" s="23"/>
      <c r="U19" s="71"/>
      <c r="V19" s="39"/>
      <c r="W19" s="39"/>
      <c r="X19" s="39"/>
      <c r="Y19" s="39"/>
      <c r="Z19" s="23"/>
      <c r="AA19" s="39"/>
      <c r="AB19" s="39"/>
      <c r="AC19" s="39"/>
      <c r="AD19" s="39"/>
      <c r="AE19" s="39"/>
      <c r="AF19" s="39"/>
      <c r="AG19" s="39"/>
      <c r="AH19" s="39"/>
      <c r="AI19" s="39"/>
      <c r="AJ19" s="8"/>
    </row>
    <row r="20" spans="1:37" ht="15" customHeight="1" x14ac:dyDescent="0.2">
      <c r="A20" s="8"/>
      <c r="B20" s="39"/>
      <c r="C20" s="39"/>
      <c r="D20" s="39" t="s">
        <v>61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3"/>
      <c r="P20" s="39"/>
      <c r="Q20" s="42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8"/>
    </row>
    <row r="21" spans="1:37" ht="15" customHeight="1" x14ac:dyDescent="0.2">
      <c r="A21" s="8"/>
      <c r="B21" s="39"/>
      <c r="C21" s="39"/>
      <c r="D21" s="110" t="s">
        <v>57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3"/>
      <c r="P21" s="39"/>
      <c r="Q21" s="42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3"/>
      <c r="P22" s="39"/>
      <c r="Q22" s="42"/>
      <c r="R22" s="39"/>
      <c r="S22" s="23"/>
      <c r="T22" s="23"/>
      <c r="U22" s="71"/>
      <c r="V22" s="23"/>
      <c r="W22" s="23"/>
      <c r="X22" s="71"/>
      <c r="Y22" s="39"/>
      <c r="Z22" s="39"/>
      <c r="AA22" s="39"/>
      <c r="AB22" s="39"/>
      <c r="AC22" s="23"/>
      <c r="AD22" s="39"/>
      <c r="AE22" s="39"/>
      <c r="AF22" s="39"/>
      <c r="AG22" s="39"/>
      <c r="AH22" s="39"/>
      <c r="AI22" s="39"/>
      <c r="AJ22" s="8"/>
    </row>
    <row r="23" spans="1:37" ht="15" customHeight="1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3"/>
      <c r="P23" s="39"/>
      <c r="Q23" s="42"/>
      <c r="R23" s="39"/>
      <c r="S23" s="23"/>
      <c r="T23" s="23"/>
      <c r="U23" s="71"/>
      <c r="V23" s="23"/>
      <c r="W23" s="23"/>
      <c r="X23" s="71"/>
      <c r="Y23" s="7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42"/>
      <c r="R24" s="39"/>
      <c r="S24" s="39"/>
      <c r="T24" s="23"/>
      <c r="U24" s="23"/>
      <c r="V24" s="23"/>
      <c r="W24" s="23"/>
      <c r="X24" s="71"/>
      <c r="Y24" s="7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23"/>
      <c r="W25" s="23"/>
      <c r="X25" s="71"/>
      <c r="Y25" s="7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42"/>
      <c r="R26" s="39"/>
      <c r="S26" s="39"/>
      <c r="T26" s="23"/>
      <c r="U26" s="23"/>
      <c r="V26" s="23"/>
      <c r="W26" s="23"/>
      <c r="X26" s="71"/>
      <c r="Y26" s="7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71"/>
      <c r="Y27" s="7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3"/>
      <c r="P28" s="39"/>
      <c r="Q28" s="42"/>
      <c r="R28" s="39"/>
      <c r="S28" s="39"/>
      <c r="T28" s="23"/>
      <c r="U28" s="23"/>
      <c r="V28" s="23"/>
      <c r="W28" s="23"/>
      <c r="X28" s="71"/>
      <c r="Y28" s="7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71"/>
      <c r="Y29" s="7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71"/>
      <c r="Y30" s="7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71"/>
      <c r="Y31" s="7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71"/>
      <c r="Y32" s="7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71"/>
      <c r="Y33" s="7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71"/>
      <c r="Y34" s="7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71"/>
      <c r="Y35" s="7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71"/>
      <c r="Y36" s="7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71"/>
      <c r="Y37" s="7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1"/>
      <c r="Y38" s="7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1"/>
      <c r="Y39" s="7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1"/>
      <c r="Y40" s="7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1"/>
      <c r="Y41" s="7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1"/>
      <c r="Y42" s="7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1"/>
      <c r="Y43" s="7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1"/>
      <c r="Y44" s="7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1"/>
      <c r="Y45" s="7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1"/>
      <c r="Y46" s="7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1"/>
      <c r="Y47" s="7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1"/>
      <c r="Y48" s="7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1"/>
      <c r="Y49" s="7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1"/>
      <c r="Y50" s="7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1"/>
      <c r="Y51" s="7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1"/>
      <c r="Y52" s="7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1"/>
      <c r="Y53" s="7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1"/>
      <c r="Y54" s="7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1"/>
      <c r="Y55" s="7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1"/>
      <c r="Y56" s="7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1"/>
      <c r="Y57" s="7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1"/>
      <c r="Y58" s="7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1"/>
      <c r="Y59" s="7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1"/>
      <c r="Y60" s="7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1"/>
      <c r="Y61" s="7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71"/>
      <c r="Y62" s="7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71"/>
      <c r="Y63" s="7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71"/>
      <c r="Y64" s="7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2"/>
      <c r="R65" s="39"/>
      <c r="S65" s="39"/>
      <c r="T65" s="23"/>
      <c r="U65" s="23"/>
      <c r="V65" s="23"/>
      <c r="W65" s="23"/>
      <c r="X65" s="71"/>
      <c r="Y65" s="7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2"/>
      <c r="R66" s="39"/>
      <c r="S66" s="39"/>
      <c r="T66" s="23"/>
      <c r="U66" s="23"/>
      <c r="V66" s="23"/>
      <c r="W66" s="23"/>
      <c r="X66" s="71"/>
      <c r="Y66" s="7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2"/>
      <c r="R67" s="39"/>
      <c r="S67" s="39"/>
      <c r="T67" s="23"/>
      <c r="U67" s="23"/>
      <c r="V67" s="23"/>
      <c r="W67" s="23"/>
      <c r="X67" s="71"/>
      <c r="Y67" s="7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2"/>
      <c r="R68" s="39"/>
      <c r="S68" s="39"/>
      <c r="T68" s="23"/>
      <c r="U68" s="23"/>
      <c r="V68" s="23"/>
      <c r="W68" s="23"/>
      <c r="X68" s="71"/>
      <c r="Y68" s="7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2"/>
      <c r="R69" s="39"/>
      <c r="S69" s="39"/>
      <c r="T69" s="23"/>
      <c r="U69" s="23"/>
      <c r="V69" s="23"/>
      <c r="W69" s="23"/>
      <c r="X69" s="71"/>
      <c r="Y69" s="7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2"/>
      <c r="R70" s="39"/>
      <c r="S70" s="39"/>
      <c r="T70" s="23"/>
      <c r="U70" s="23"/>
      <c r="V70" s="23"/>
      <c r="W70" s="23"/>
      <c r="X70" s="71"/>
      <c r="Y70" s="7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2"/>
      <c r="R71" s="39"/>
      <c r="S71" s="39"/>
      <c r="T71" s="23"/>
      <c r="U71" s="23"/>
      <c r="V71" s="23"/>
      <c r="W71" s="23"/>
      <c r="X71" s="71"/>
      <c r="Y71" s="7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2"/>
      <c r="R72" s="39"/>
      <c r="S72" s="39"/>
      <c r="T72" s="23"/>
      <c r="U72" s="23"/>
      <c r="V72" s="23"/>
      <c r="W72" s="23"/>
      <c r="X72" s="71"/>
      <c r="Y72" s="7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2"/>
      <c r="R73" s="39"/>
      <c r="S73" s="39"/>
      <c r="T73" s="23"/>
      <c r="U73" s="23"/>
      <c r="V73" s="23"/>
      <c r="W73" s="23"/>
      <c r="X73" s="71"/>
      <c r="Y73" s="7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2"/>
      <c r="R74" s="39"/>
      <c r="S74" s="39"/>
      <c r="T74" s="23"/>
      <c r="U74" s="23"/>
      <c r="V74" s="23"/>
      <c r="W74" s="23"/>
      <c r="X74" s="71"/>
      <c r="Y74" s="7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2"/>
      <c r="R75" s="39"/>
      <c r="S75" s="39"/>
      <c r="T75" s="23"/>
      <c r="U75" s="23"/>
      <c r="V75" s="23"/>
      <c r="W75" s="23"/>
      <c r="X75" s="71"/>
      <c r="Y75" s="7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2"/>
      <c r="R76" s="39"/>
      <c r="S76" s="39"/>
      <c r="T76" s="23"/>
      <c r="U76" s="23"/>
      <c r="V76" s="23"/>
      <c r="W76" s="23"/>
      <c r="X76" s="71"/>
      <c r="Y76" s="7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2"/>
      <c r="R77" s="39"/>
      <c r="S77" s="39"/>
      <c r="T77" s="23"/>
      <c r="U77" s="23"/>
      <c r="V77" s="23"/>
      <c r="W77" s="23"/>
      <c r="X77" s="71"/>
      <c r="Y77" s="7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2"/>
      <c r="R78" s="39"/>
      <c r="S78" s="39"/>
      <c r="T78" s="23"/>
      <c r="U78" s="23"/>
      <c r="V78" s="23"/>
      <c r="W78" s="23"/>
      <c r="X78" s="71"/>
      <c r="Y78" s="7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2"/>
      <c r="R79" s="39"/>
      <c r="S79" s="39"/>
      <c r="T79" s="23"/>
      <c r="U79" s="23"/>
      <c r="V79" s="23"/>
      <c r="W79" s="23"/>
      <c r="X79" s="71"/>
      <c r="Y79" s="7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2"/>
      <c r="R80" s="39"/>
      <c r="S80" s="39"/>
      <c r="T80" s="23"/>
      <c r="U80" s="23"/>
      <c r="V80" s="23"/>
      <c r="W80" s="23"/>
      <c r="X80" s="71"/>
      <c r="Y80" s="7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2"/>
      <c r="R81" s="39"/>
      <c r="S81" s="39"/>
      <c r="T81" s="23"/>
      <c r="U81" s="23"/>
      <c r="V81" s="23"/>
      <c r="W81" s="23"/>
      <c r="X81" s="71"/>
      <c r="Y81" s="7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2"/>
      <c r="R82" s="39"/>
      <c r="S82" s="39"/>
      <c r="T82" s="23"/>
      <c r="U82" s="23"/>
      <c r="V82" s="23"/>
      <c r="W82" s="23"/>
      <c r="X82" s="71"/>
      <c r="Y82" s="7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2"/>
      <c r="R83" s="39"/>
      <c r="S83" s="39"/>
      <c r="T83" s="23"/>
      <c r="U83" s="23"/>
      <c r="V83" s="23"/>
      <c r="W83" s="23"/>
      <c r="X83" s="71"/>
      <c r="Y83" s="7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2"/>
      <c r="R84" s="39"/>
      <c r="S84" s="39"/>
      <c r="T84" s="23"/>
      <c r="U84" s="23"/>
      <c r="V84" s="23"/>
      <c r="W84" s="23"/>
      <c r="X84" s="71"/>
      <c r="Y84" s="7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2"/>
      <c r="R85" s="39"/>
      <c r="S85" s="39"/>
      <c r="T85" s="23"/>
      <c r="U85" s="23"/>
      <c r="V85" s="23"/>
      <c r="W85" s="23"/>
      <c r="X85" s="71"/>
      <c r="Y85" s="7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2"/>
      <c r="R86" s="39"/>
      <c r="S86" s="39"/>
      <c r="T86" s="23"/>
      <c r="U86" s="23"/>
      <c r="V86" s="23"/>
      <c r="W86" s="23"/>
      <c r="X86" s="71"/>
      <c r="Y86" s="7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2"/>
      <c r="R87" s="39"/>
      <c r="S87" s="39"/>
      <c r="T87" s="23"/>
      <c r="U87" s="23"/>
      <c r="V87" s="23"/>
      <c r="W87" s="23"/>
      <c r="X87" s="71"/>
      <c r="Y87" s="7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2"/>
      <c r="R88" s="39"/>
      <c r="S88" s="39"/>
      <c r="T88" s="23"/>
      <c r="U88" s="23"/>
      <c r="V88" s="23"/>
      <c r="W88" s="23"/>
      <c r="X88" s="71"/>
      <c r="Y88" s="7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2"/>
      <c r="R89" s="39"/>
      <c r="S89" s="39"/>
      <c r="T89" s="23"/>
      <c r="U89" s="23"/>
      <c r="V89" s="23"/>
      <c r="W89" s="23"/>
      <c r="X89" s="71"/>
      <c r="Y89" s="7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2"/>
      <c r="R90" s="39"/>
      <c r="S90" s="39"/>
      <c r="T90" s="23"/>
      <c r="U90" s="23"/>
      <c r="V90" s="23"/>
      <c r="W90" s="23"/>
      <c r="X90" s="71"/>
      <c r="Y90" s="7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2"/>
      <c r="R91" s="39"/>
      <c r="S91" s="39"/>
      <c r="T91" s="23"/>
      <c r="U91" s="23"/>
      <c r="V91" s="23"/>
      <c r="W91" s="23"/>
      <c r="X91" s="71"/>
      <c r="Y91" s="7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2"/>
      <c r="R92" s="39"/>
      <c r="S92" s="39"/>
      <c r="T92" s="23"/>
      <c r="U92" s="23"/>
      <c r="V92" s="23"/>
      <c r="W92" s="23"/>
      <c r="X92" s="71"/>
      <c r="Y92" s="7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2"/>
      <c r="R93" s="39"/>
      <c r="S93" s="39"/>
      <c r="T93" s="23"/>
      <c r="U93" s="23"/>
      <c r="V93" s="23"/>
      <c r="W93" s="23"/>
      <c r="X93" s="71"/>
      <c r="Y93" s="7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2"/>
      <c r="R94" s="39"/>
      <c r="S94" s="39"/>
      <c r="T94" s="23"/>
      <c r="U94" s="23"/>
      <c r="V94" s="23"/>
      <c r="W94" s="23"/>
      <c r="X94" s="71"/>
      <c r="Y94" s="7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2"/>
      <c r="R95" s="39"/>
      <c r="S95" s="39"/>
      <c r="T95" s="23"/>
      <c r="U95" s="23"/>
      <c r="V95" s="23"/>
      <c r="W95" s="23"/>
      <c r="X95" s="71"/>
      <c r="Y95" s="7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2"/>
      <c r="R96" s="39"/>
      <c r="S96" s="39"/>
      <c r="T96" s="23"/>
      <c r="U96" s="23"/>
      <c r="V96" s="23"/>
      <c r="W96" s="23"/>
      <c r="X96" s="71"/>
      <c r="Y96" s="7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2"/>
      <c r="R97" s="39"/>
      <c r="S97" s="39"/>
      <c r="T97" s="23"/>
      <c r="U97" s="23"/>
      <c r="V97" s="23"/>
      <c r="W97" s="23"/>
      <c r="X97" s="71"/>
      <c r="Y97" s="7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2"/>
      <c r="R98" s="39"/>
      <c r="S98" s="39"/>
      <c r="T98" s="23"/>
      <c r="U98" s="23"/>
      <c r="V98" s="23"/>
      <c r="W98" s="23"/>
      <c r="X98" s="71"/>
      <c r="Y98" s="7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2"/>
      <c r="R99" s="39"/>
      <c r="S99" s="39"/>
      <c r="T99" s="23"/>
      <c r="U99" s="23"/>
      <c r="V99" s="23"/>
      <c r="W99" s="23"/>
      <c r="X99" s="71"/>
      <c r="Y99" s="7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2"/>
      <c r="R100" s="39"/>
      <c r="S100" s="39"/>
      <c r="T100" s="23"/>
      <c r="U100" s="23"/>
      <c r="V100" s="23"/>
      <c r="W100" s="23"/>
      <c r="X100" s="71"/>
      <c r="Y100" s="7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2"/>
      <c r="R101" s="39"/>
      <c r="S101" s="39"/>
      <c r="T101" s="23"/>
      <c r="U101" s="23"/>
      <c r="V101" s="23"/>
      <c r="W101" s="23"/>
      <c r="X101" s="71"/>
      <c r="Y101" s="7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2"/>
      <c r="R102" s="39"/>
      <c r="S102" s="39"/>
      <c r="T102" s="23"/>
      <c r="U102" s="23"/>
      <c r="V102" s="23"/>
      <c r="W102" s="23"/>
      <c r="X102" s="71"/>
      <c r="Y102" s="7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2"/>
      <c r="R103" s="39"/>
      <c r="S103" s="39"/>
      <c r="T103" s="23"/>
      <c r="U103" s="23"/>
      <c r="V103" s="23"/>
      <c r="W103" s="23"/>
      <c r="X103" s="71"/>
      <c r="Y103" s="7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2"/>
      <c r="R104" s="39"/>
      <c r="S104" s="39"/>
      <c r="T104" s="23"/>
      <c r="U104" s="23"/>
      <c r="V104" s="23"/>
      <c r="W104" s="23"/>
      <c r="X104" s="71"/>
      <c r="Y104" s="7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2"/>
      <c r="R105" s="39"/>
      <c r="S105" s="39"/>
      <c r="T105" s="23"/>
      <c r="U105" s="23"/>
      <c r="V105" s="23"/>
      <c r="W105" s="23"/>
      <c r="X105" s="71"/>
      <c r="Y105" s="7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2"/>
      <c r="R106" s="39"/>
      <c r="S106" s="39"/>
      <c r="T106" s="23"/>
      <c r="U106" s="23"/>
      <c r="V106" s="23"/>
      <c r="W106" s="23"/>
      <c r="X106" s="71"/>
      <c r="Y106" s="7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2"/>
      <c r="R107" s="39"/>
      <c r="S107" s="39"/>
      <c r="T107" s="23"/>
      <c r="U107" s="23"/>
      <c r="V107" s="23"/>
      <c r="W107" s="23"/>
      <c r="X107" s="71"/>
      <c r="Y107" s="7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2"/>
      <c r="R108" s="39"/>
      <c r="S108" s="39"/>
      <c r="T108" s="23"/>
      <c r="U108" s="23"/>
      <c r="V108" s="23"/>
      <c r="W108" s="23"/>
      <c r="X108" s="71"/>
      <c r="Y108" s="7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2"/>
      <c r="R109" s="39"/>
      <c r="S109" s="39"/>
      <c r="T109" s="23"/>
      <c r="U109" s="23"/>
      <c r="V109" s="23"/>
      <c r="W109" s="23"/>
      <c r="X109" s="71"/>
      <c r="Y109" s="7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2"/>
      <c r="R110" s="39"/>
      <c r="S110" s="39"/>
      <c r="T110" s="23"/>
      <c r="U110" s="23"/>
      <c r="V110" s="23"/>
      <c r="W110" s="23"/>
      <c r="X110" s="71"/>
      <c r="Y110" s="7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2"/>
      <c r="R111" s="39"/>
      <c r="S111" s="39"/>
      <c r="T111" s="23"/>
      <c r="U111" s="23"/>
      <c r="V111" s="23"/>
      <c r="W111" s="23"/>
      <c r="X111" s="71"/>
      <c r="Y111" s="7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2"/>
      <c r="R112" s="39"/>
      <c r="S112" s="39"/>
      <c r="T112" s="23"/>
      <c r="U112" s="23"/>
      <c r="V112" s="23"/>
      <c r="W112" s="23"/>
      <c r="X112" s="71"/>
      <c r="Y112" s="7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2"/>
      <c r="R113" s="39"/>
      <c r="S113" s="39"/>
      <c r="T113" s="23"/>
      <c r="U113" s="23"/>
      <c r="V113" s="23"/>
      <c r="W113" s="23"/>
      <c r="X113" s="71"/>
      <c r="Y113" s="7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2"/>
      <c r="R114" s="39"/>
      <c r="S114" s="39"/>
      <c r="T114" s="23"/>
      <c r="U114" s="23"/>
      <c r="V114" s="23"/>
      <c r="W114" s="23"/>
      <c r="X114" s="71"/>
      <c r="Y114" s="7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2"/>
      <c r="R115" s="39"/>
      <c r="S115" s="39"/>
      <c r="T115" s="23"/>
      <c r="U115" s="23"/>
      <c r="V115" s="23"/>
      <c r="W115" s="23"/>
      <c r="X115" s="71"/>
      <c r="Y115" s="7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2"/>
      <c r="R116" s="39"/>
      <c r="S116" s="39"/>
      <c r="T116" s="23"/>
      <c r="U116" s="23"/>
      <c r="V116" s="23"/>
      <c r="W116" s="23"/>
      <c r="X116" s="71"/>
      <c r="Y116" s="7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2"/>
      <c r="R117" s="39"/>
      <c r="S117" s="39"/>
      <c r="T117" s="23"/>
      <c r="U117" s="23"/>
      <c r="V117" s="23"/>
      <c r="W117" s="23"/>
      <c r="X117" s="71"/>
      <c r="Y117" s="7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2"/>
      <c r="R118" s="39"/>
      <c r="S118" s="39"/>
      <c r="T118" s="23"/>
      <c r="U118" s="23"/>
      <c r="V118" s="23"/>
      <c r="W118" s="23"/>
      <c r="X118" s="71"/>
      <c r="Y118" s="7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2"/>
      <c r="R119" s="39"/>
      <c r="S119" s="39"/>
      <c r="T119" s="23"/>
      <c r="U119" s="23"/>
      <c r="V119" s="23"/>
      <c r="W119" s="23"/>
      <c r="X119" s="71"/>
      <c r="Y119" s="7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2"/>
      <c r="R120" s="39"/>
      <c r="S120" s="39"/>
      <c r="T120" s="23"/>
      <c r="U120" s="23"/>
      <c r="V120" s="23"/>
      <c r="W120" s="23"/>
      <c r="X120" s="71"/>
      <c r="Y120" s="7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2"/>
      <c r="R121" s="39"/>
      <c r="S121" s="39"/>
      <c r="T121" s="23"/>
      <c r="U121" s="23"/>
      <c r="V121" s="23"/>
      <c r="W121" s="23"/>
      <c r="X121" s="71"/>
      <c r="Y121" s="7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2"/>
      <c r="R122" s="39"/>
      <c r="S122" s="39"/>
      <c r="T122" s="23"/>
      <c r="U122" s="23"/>
      <c r="V122" s="23"/>
      <c r="W122" s="23"/>
      <c r="X122" s="71"/>
      <c r="Y122" s="7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2"/>
      <c r="R123" s="39"/>
      <c r="S123" s="39"/>
      <c r="T123" s="23"/>
      <c r="U123" s="23"/>
      <c r="V123" s="23"/>
      <c r="W123" s="23"/>
      <c r="X123" s="71"/>
      <c r="Y123" s="7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2"/>
      <c r="R124" s="39"/>
      <c r="S124" s="39"/>
      <c r="T124" s="23"/>
      <c r="U124" s="23"/>
      <c r="V124" s="23"/>
      <c r="W124" s="23"/>
      <c r="X124" s="71"/>
      <c r="Y124" s="7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2"/>
      <c r="R125" s="39"/>
      <c r="S125" s="39"/>
      <c r="T125" s="23"/>
      <c r="U125" s="23"/>
      <c r="V125" s="23"/>
      <c r="W125" s="23"/>
      <c r="X125" s="71"/>
      <c r="Y125" s="7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2"/>
      <c r="R126" s="39"/>
      <c r="S126" s="39"/>
      <c r="T126" s="23"/>
      <c r="U126" s="23"/>
      <c r="V126" s="23"/>
      <c r="W126" s="23"/>
      <c r="X126" s="71"/>
      <c r="Y126" s="7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2"/>
      <c r="R127" s="39"/>
      <c r="S127" s="39"/>
      <c r="T127" s="23"/>
      <c r="U127" s="23"/>
      <c r="V127" s="23"/>
      <c r="W127" s="23"/>
      <c r="X127" s="71"/>
      <c r="Y127" s="7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2"/>
      <c r="R128" s="39"/>
      <c r="S128" s="39"/>
      <c r="T128" s="23"/>
      <c r="U128" s="23"/>
      <c r="V128" s="23"/>
      <c r="W128" s="23"/>
      <c r="X128" s="71"/>
      <c r="Y128" s="7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2"/>
      <c r="R129" s="39"/>
      <c r="S129" s="39"/>
      <c r="T129" s="23"/>
      <c r="U129" s="23"/>
      <c r="V129" s="23"/>
      <c r="W129" s="23"/>
      <c r="X129" s="71"/>
      <c r="Y129" s="7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2"/>
      <c r="R130" s="39"/>
      <c r="S130" s="39"/>
      <c r="T130" s="23"/>
      <c r="U130" s="23"/>
      <c r="V130" s="23"/>
      <c r="W130" s="23"/>
      <c r="X130" s="71"/>
      <c r="Y130" s="7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2"/>
      <c r="R131" s="39"/>
      <c r="S131" s="39"/>
      <c r="T131" s="23"/>
      <c r="U131" s="23"/>
      <c r="V131" s="23"/>
      <c r="W131" s="23"/>
      <c r="X131" s="71"/>
      <c r="Y131" s="7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2"/>
      <c r="R132" s="39"/>
      <c r="S132" s="39"/>
      <c r="T132" s="23"/>
      <c r="U132" s="23"/>
      <c r="V132" s="23"/>
      <c r="W132" s="23"/>
      <c r="X132" s="71"/>
      <c r="Y132" s="7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2"/>
      <c r="R133" s="39"/>
      <c r="S133" s="39"/>
      <c r="T133" s="23"/>
      <c r="U133" s="23"/>
      <c r="V133" s="23"/>
      <c r="W133" s="23"/>
      <c r="X133" s="71"/>
      <c r="Y133" s="7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2"/>
      <c r="R134" s="39"/>
      <c r="S134" s="39"/>
      <c r="T134" s="23"/>
      <c r="U134" s="23"/>
      <c r="V134" s="23"/>
      <c r="W134" s="23"/>
      <c r="X134" s="71"/>
      <c r="Y134" s="7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2"/>
      <c r="R135" s="39"/>
      <c r="S135" s="39"/>
      <c r="T135" s="23"/>
      <c r="U135" s="23"/>
      <c r="V135" s="23"/>
      <c r="W135" s="23"/>
      <c r="X135" s="71"/>
      <c r="Y135" s="7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2"/>
      <c r="R136" s="39"/>
      <c r="S136" s="39"/>
      <c r="T136" s="23"/>
      <c r="U136" s="23"/>
      <c r="V136" s="23"/>
      <c r="W136" s="23"/>
      <c r="X136" s="71"/>
      <c r="Y136" s="7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2"/>
      <c r="R137" s="39"/>
      <c r="S137" s="39"/>
      <c r="T137" s="23"/>
      <c r="U137" s="23"/>
      <c r="V137" s="23"/>
      <c r="W137" s="23"/>
      <c r="X137" s="71"/>
      <c r="Y137" s="7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2"/>
      <c r="R138" s="39"/>
      <c r="S138" s="39"/>
      <c r="T138" s="23"/>
      <c r="U138" s="23"/>
      <c r="V138" s="23"/>
      <c r="W138" s="23"/>
      <c r="X138" s="71"/>
      <c r="Y138" s="7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2"/>
      <c r="R139" s="39"/>
      <c r="S139" s="39"/>
      <c r="T139" s="23"/>
      <c r="U139" s="23"/>
      <c r="V139" s="23"/>
      <c r="W139" s="23"/>
      <c r="X139" s="71"/>
      <c r="Y139" s="7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2"/>
      <c r="R140" s="39"/>
      <c r="S140" s="39"/>
      <c r="T140" s="23"/>
      <c r="U140" s="23"/>
      <c r="V140" s="23"/>
      <c r="W140" s="23"/>
      <c r="X140" s="71"/>
      <c r="Y140" s="7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2"/>
      <c r="R141" s="39"/>
      <c r="S141" s="39"/>
      <c r="T141" s="23"/>
      <c r="U141" s="23"/>
      <c r="V141" s="23"/>
      <c r="W141" s="23"/>
      <c r="X141" s="71"/>
      <c r="Y141" s="7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2"/>
      <c r="R142" s="39"/>
      <c r="S142" s="39"/>
      <c r="T142" s="23"/>
      <c r="U142" s="23"/>
      <c r="V142" s="23"/>
      <c r="W142" s="23"/>
      <c r="X142" s="71"/>
      <c r="Y142" s="7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2"/>
      <c r="R143" s="39"/>
      <c r="S143" s="39"/>
      <c r="T143" s="23"/>
      <c r="U143" s="23"/>
      <c r="V143" s="23"/>
      <c r="W143" s="23"/>
      <c r="X143" s="71"/>
      <c r="Y143" s="71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2"/>
      <c r="R144" s="39"/>
      <c r="S144" s="39"/>
      <c r="T144" s="23"/>
      <c r="U144" s="23"/>
      <c r="V144" s="23"/>
      <c r="W144" s="23"/>
      <c r="X144" s="71"/>
      <c r="Y144" s="71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2"/>
      <c r="R145" s="39"/>
      <c r="S145" s="39"/>
      <c r="T145" s="23"/>
      <c r="U145" s="23"/>
      <c r="V145" s="23"/>
      <c r="W145" s="23"/>
      <c r="X145" s="71"/>
      <c r="Y145" s="71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2"/>
      <c r="R146" s="39"/>
      <c r="S146" s="39"/>
      <c r="T146" s="23"/>
      <c r="U146" s="23"/>
      <c r="V146" s="23"/>
      <c r="W146" s="23"/>
      <c r="X146" s="71"/>
      <c r="Y146" s="71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2"/>
      <c r="R147" s="39"/>
      <c r="S147" s="39"/>
      <c r="T147" s="23"/>
      <c r="U147" s="23"/>
      <c r="V147" s="23"/>
      <c r="W147" s="23"/>
      <c r="X147" s="71"/>
      <c r="Y147" s="71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2"/>
      <c r="R148" s="39"/>
      <c r="S148" s="39"/>
      <c r="T148" s="23"/>
      <c r="U148" s="23"/>
      <c r="V148" s="23"/>
      <c r="W148" s="23"/>
      <c r="X148" s="71"/>
      <c r="Y148" s="71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2"/>
      <c r="R149" s="39"/>
      <c r="S149" s="39"/>
      <c r="T149" s="23"/>
      <c r="U149" s="23"/>
      <c r="V149" s="23"/>
      <c r="W149" s="23"/>
      <c r="X149" s="71"/>
      <c r="Y149" s="71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2"/>
      <c r="R150" s="39"/>
      <c r="S150" s="39"/>
      <c r="T150" s="23"/>
      <c r="U150" s="23"/>
      <c r="V150" s="23"/>
      <c r="W150" s="23"/>
      <c r="X150" s="71"/>
      <c r="Y150" s="71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2"/>
      <c r="R151" s="39"/>
      <c r="S151" s="39"/>
      <c r="T151" s="23"/>
      <c r="U151" s="23"/>
      <c r="V151" s="23"/>
      <c r="W151" s="23"/>
      <c r="X151" s="71"/>
      <c r="Y151" s="71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2"/>
      <c r="R152" s="39"/>
      <c r="S152" s="39"/>
      <c r="T152" s="23"/>
      <c r="U152" s="23"/>
      <c r="V152" s="23"/>
      <c r="W152" s="23"/>
      <c r="X152" s="71"/>
      <c r="Y152" s="71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2"/>
      <c r="R153" s="39"/>
      <c r="S153" s="39"/>
      <c r="T153" s="23"/>
      <c r="U153" s="23"/>
      <c r="V153" s="23"/>
      <c r="W153" s="23"/>
      <c r="X153" s="71"/>
      <c r="Y153" s="71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2"/>
      <c r="R154" s="39"/>
      <c r="S154" s="39"/>
      <c r="T154" s="23"/>
      <c r="U154" s="23"/>
      <c r="V154" s="23"/>
      <c r="W154" s="23"/>
      <c r="X154" s="71"/>
      <c r="Y154" s="71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2"/>
      <c r="R155" s="39"/>
      <c r="S155" s="39"/>
      <c r="T155" s="23"/>
      <c r="U155" s="23"/>
      <c r="V155" s="23"/>
      <c r="W155" s="23"/>
      <c r="X155" s="71"/>
      <c r="Y155" s="71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2"/>
      <c r="R156" s="39"/>
      <c r="S156" s="39"/>
      <c r="T156" s="23"/>
      <c r="U156" s="23"/>
      <c r="V156" s="23"/>
      <c r="W156" s="23"/>
      <c r="X156" s="71"/>
      <c r="Y156" s="71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2"/>
      <c r="R157" s="39"/>
      <c r="S157" s="39"/>
      <c r="T157" s="23"/>
      <c r="U157" s="23"/>
      <c r="V157" s="23"/>
      <c r="W157" s="23"/>
      <c r="X157" s="71"/>
      <c r="Y157" s="71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2"/>
      <c r="R158" s="39"/>
      <c r="S158" s="39"/>
      <c r="T158" s="23"/>
      <c r="U158" s="23"/>
      <c r="V158" s="23"/>
      <c r="W158" s="23"/>
      <c r="X158" s="71"/>
      <c r="Y158" s="71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2"/>
      <c r="R159" s="39"/>
      <c r="S159" s="39"/>
      <c r="T159" s="23"/>
      <c r="U159" s="23"/>
      <c r="V159" s="23"/>
      <c r="W159" s="23"/>
      <c r="X159" s="71"/>
      <c r="Y159" s="71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2"/>
      <c r="R160" s="39"/>
      <c r="S160" s="39"/>
      <c r="T160" s="23"/>
      <c r="U160" s="23"/>
      <c r="V160" s="23"/>
      <c r="W160" s="23"/>
      <c r="X160" s="71"/>
      <c r="Y160" s="71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2"/>
      <c r="R161" s="39"/>
      <c r="S161" s="39"/>
      <c r="T161" s="23"/>
      <c r="U161" s="23"/>
      <c r="V161" s="23"/>
      <c r="W161" s="23"/>
      <c r="X161" s="71"/>
      <c r="Y161" s="71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2"/>
      <c r="R162" s="39"/>
      <c r="S162" s="39"/>
      <c r="T162" s="23"/>
      <c r="U162" s="23"/>
      <c r="V162" s="23"/>
      <c r="W162" s="23"/>
      <c r="X162" s="71"/>
      <c r="Y162" s="71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2"/>
      <c r="R163" s="39"/>
      <c r="S163" s="39"/>
      <c r="T163" s="23"/>
      <c r="U163" s="23"/>
      <c r="V163" s="23"/>
      <c r="W163" s="23"/>
      <c r="X163" s="71"/>
      <c r="Y163" s="71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2"/>
      <c r="R164" s="39"/>
      <c r="S164" s="39"/>
      <c r="T164" s="23"/>
      <c r="U164" s="23"/>
      <c r="V164" s="23"/>
      <c r="W164" s="23"/>
      <c r="X164" s="71"/>
      <c r="Y164" s="71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2"/>
      <c r="R165" s="39"/>
      <c r="S165" s="39"/>
      <c r="T165" s="23"/>
      <c r="U165" s="23"/>
      <c r="V165" s="23"/>
      <c r="W165" s="23"/>
      <c r="X165" s="71"/>
      <c r="Y165" s="71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2"/>
      <c r="R166" s="39"/>
      <c r="S166" s="39"/>
      <c r="T166" s="23"/>
      <c r="U166" s="23"/>
      <c r="V166" s="23"/>
      <c r="W166" s="23"/>
      <c r="X166" s="71"/>
      <c r="Y166" s="71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2"/>
      <c r="R167" s="39"/>
      <c r="S167" s="39"/>
      <c r="T167" s="23"/>
      <c r="U167" s="23"/>
      <c r="V167" s="23"/>
      <c r="W167" s="23"/>
      <c r="X167" s="71"/>
      <c r="Y167" s="71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2"/>
      <c r="R168" s="39"/>
      <c r="S168" s="39"/>
      <c r="T168" s="23"/>
      <c r="U168" s="23"/>
      <c r="V168" s="23"/>
      <c r="W168" s="23"/>
      <c r="X168" s="71"/>
      <c r="Y168" s="71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2"/>
      <c r="R169" s="39"/>
      <c r="S169" s="39"/>
      <c r="T169" s="23"/>
      <c r="U169" s="23"/>
      <c r="V169" s="23"/>
      <c r="W169" s="23"/>
      <c r="X169" s="71"/>
      <c r="Y169" s="71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2"/>
      <c r="R170" s="39"/>
      <c r="S170" s="39"/>
      <c r="T170" s="23"/>
      <c r="U170" s="23"/>
      <c r="V170" s="23"/>
      <c r="W170" s="23"/>
      <c r="X170" s="71"/>
      <c r="Y170" s="71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2"/>
      <c r="R171" s="39"/>
      <c r="S171" s="39"/>
      <c r="T171" s="23"/>
      <c r="U171" s="23"/>
      <c r="V171" s="23"/>
      <c r="W171" s="23"/>
      <c r="X171" s="71"/>
      <c r="Y171" s="71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2"/>
      <c r="R172" s="39"/>
      <c r="S172" s="39"/>
      <c r="T172" s="23"/>
      <c r="U172" s="23"/>
      <c r="V172" s="23"/>
      <c r="W172" s="23"/>
      <c r="X172" s="71"/>
      <c r="Y172" s="71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2"/>
      <c r="R173" s="39"/>
      <c r="S173" s="39"/>
      <c r="T173" s="23"/>
      <c r="U173" s="23"/>
      <c r="V173" s="23"/>
      <c r="W173" s="23"/>
      <c r="X173" s="71"/>
      <c r="Y173" s="71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2"/>
      <c r="R174" s="39"/>
      <c r="S174" s="39"/>
      <c r="T174" s="23"/>
      <c r="U174" s="23"/>
      <c r="V174" s="23"/>
      <c r="W174" s="23"/>
      <c r="X174" s="71"/>
      <c r="Y174" s="71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2"/>
      <c r="R175" s="39"/>
      <c r="S175" s="39"/>
      <c r="T175" s="23"/>
      <c r="U175" s="23"/>
      <c r="V175" s="23"/>
      <c r="W175" s="23"/>
      <c r="X175" s="71"/>
      <c r="Y175" s="71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2"/>
      <c r="R176" s="39"/>
      <c r="S176" s="39"/>
      <c r="T176" s="23"/>
      <c r="U176" s="23"/>
      <c r="V176" s="23"/>
      <c r="W176" s="23"/>
      <c r="X176" s="71"/>
      <c r="Y176" s="71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2"/>
      <c r="R177" s="39"/>
      <c r="S177" s="39"/>
      <c r="T177" s="23"/>
      <c r="U177" s="23"/>
      <c r="V177" s="23"/>
      <c r="W177" s="23"/>
      <c r="X177" s="71"/>
      <c r="Y177" s="71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2"/>
      <c r="R178" s="39"/>
      <c r="S178" s="39"/>
      <c r="T178" s="23"/>
      <c r="U178" s="23"/>
      <c r="V178" s="23"/>
      <c r="W178" s="23"/>
      <c r="X178" s="71"/>
      <c r="Y178" s="71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2"/>
      <c r="R179" s="39"/>
      <c r="S179" s="39"/>
      <c r="T179" s="23"/>
      <c r="U179" s="23"/>
      <c r="V179" s="23"/>
      <c r="W179" s="23"/>
      <c r="X179" s="71"/>
      <c r="Y179" s="71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2"/>
      <c r="R180" s="39"/>
      <c r="S180" s="39"/>
      <c r="T180" s="23"/>
      <c r="U180" s="23"/>
      <c r="V180" s="23"/>
      <c r="W180" s="23"/>
      <c r="X180" s="71"/>
      <c r="Y180" s="71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2"/>
      <c r="R181" s="39"/>
      <c r="S181" s="39"/>
      <c r="T181" s="23"/>
      <c r="U181" s="23"/>
      <c r="V181" s="23"/>
      <c r="W181" s="23"/>
      <c r="X181" s="71"/>
      <c r="Y181" s="71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2"/>
      <c r="R182" s="39"/>
      <c r="S182" s="39"/>
      <c r="T182" s="23"/>
      <c r="U182" s="23"/>
      <c r="V182" s="23"/>
      <c r="W182" s="23"/>
      <c r="X182" s="71"/>
      <c r="Y182" s="71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2"/>
      <c r="R183" s="39"/>
      <c r="S183" s="39"/>
      <c r="T183" s="23"/>
      <c r="U183" s="23"/>
      <c r="V183" s="23"/>
      <c r="W183" s="23"/>
      <c r="X183" s="71"/>
      <c r="Y183" s="71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2"/>
      <c r="R184" s="39"/>
      <c r="S184" s="39"/>
      <c r="T184" s="23"/>
      <c r="U184" s="23"/>
      <c r="V184" s="23"/>
      <c r="W184" s="23"/>
      <c r="X184" s="71"/>
      <c r="Y184" s="71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2"/>
      <c r="R185" s="39"/>
      <c r="S185" s="39"/>
      <c r="T185" s="23"/>
      <c r="U185" s="23"/>
      <c r="V185" s="23"/>
      <c r="W185" s="23"/>
      <c r="X185" s="71"/>
      <c r="Y185" s="71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2"/>
      <c r="R186" s="39"/>
      <c r="S186" s="39"/>
      <c r="T186" s="23"/>
      <c r="U186" s="23"/>
      <c r="V186" s="23"/>
      <c r="W186" s="23"/>
      <c r="X186" s="71"/>
      <c r="Y186" s="71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2"/>
      <c r="R187" s="39"/>
      <c r="S187" s="39"/>
      <c r="T187" s="23"/>
      <c r="U187" s="23"/>
      <c r="V187" s="23"/>
      <c r="W187" s="23"/>
      <c r="X187" s="71"/>
      <c r="Y187" s="71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2"/>
      <c r="R188" s="39"/>
      <c r="S188" s="39"/>
      <c r="T188" s="23"/>
      <c r="U188" s="23"/>
      <c r="V188" s="23"/>
      <c r="W188" s="23"/>
      <c r="X188" s="71"/>
      <c r="Y188" s="71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2"/>
      <c r="R189" s="39"/>
      <c r="S189" s="39"/>
      <c r="T189" s="23"/>
      <c r="U189" s="23"/>
      <c r="V189" s="23"/>
      <c r="W189" s="23"/>
      <c r="X189" s="71"/>
      <c r="Y189" s="71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2"/>
      <c r="R190" s="39"/>
      <c r="S190" s="39"/>
      <c r="T190" s="23"/>
      <c r="U190" s="23"/>
      <c r="V190" s="23"/>
      <c r="W190" s="23"/>
      <c r="X190" s="71"/>
      <c r="Y190" s="71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2"/>
      <c r="R191" s="39"/>
      <c r="S191" s="39"/>
      <c r="T191" s="23"/>
      <c r="U191" s="23"/>
      <c r="V191" s="23"/>
      <c r="W191" s="23"/>
      <c r="X191" s="71"/>
      <c r="Y191" s="71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2"/>
      <c r="R192" s="39"/>
      <c r="S192" s="39"/>
      <c r="T192" s="23"/>
      <c r="U192" s="23"/>
      <c r="V192" s="23"/>
      <c r="W192" s="23"/>
      <c r="X192" s="71"/>
      <c r="Y192" s="71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2"/>
      <c r="R193" s="39"/>
      <c r="S193" s="39"/>
      <c r="T193" s="23"/>
      <c r="U193" s="23"/>
      <c r="V193" s="23"/>
      <c r="W193" s="23"/>
      <c r="X193" s="71"/>
      <c r="Y193" s="71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2"/>
      <c r="R194" s="39"/>
      <c r="S194" s="39"/>
      <c r="T194" s="23"/>
      <c r="U194" s="23"/>
      <c r="V194" s="23"/>
      <c r="W194" s="23"/>
      <c r="X194" s="71"/>
      <c r="Y194" s="71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3"/>
      <c r="P195" s="39"/>
      <c r="Q195" s="42"/>
      <c r="R195" s="39"/>
      <c r="S195" s="39"/>
      <c r="T195" s="23"/>
      <c r="U195" s="23"/>
      <c r="V195" s="23"/>
      <c r="W195" s="23"/>
      <c r="X195" s="71"/>
      <c r="Y195" s="71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</sheetData>
  <sortState ref="B6:S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31</v>
      </c>
      <c r="C1" s="3"/>
      <c r="D1" s="4"/>
      <c r="E1" s="5">
        <v>1964</v>
      </c>
      <c r="F1" s="89"/>
      <c r="G1" s="90"/>
      <c r="H1" s="90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4" t="s">
        <v>45</v>
      </c>
      <c r="C2" s="75"/>
      <c r="D2" s="76"/>
      <c r="E2" s="12" t="s">
        <v>11</v>
      </c>
      <c r="F2" s="13"/>
      <c r="G2" s="13"/>
      <c r="H2" s="13"/>
      <c r="I2" s="19"/>
      <c r="J2" s="14"/>
      <c r="K2" s="78"/>
      <c r="L2" s="21" t="s">
        <v>46</v>
      </c>
      <c r="M2" s="13"/>
      <c r="N2" s="13"/>
      <c r="O2" s="20"/>
      <c r="P2" s="18"/>
      <c r="Q2" s="21" t="s">
        <v>47</v>
      </c>
      <c r="R2" s="13"/>
      <c r="S2" s="13"/>
      <c r="T2" s="13"/>
      <c r="U2" s="19"/>
      <c r="V2" s="20"/>
      <c r="W2" s="18"/>
      <c r="X2" s="91" t="s">
        <v>48</v>
      </c>
      <c r="Y2" s="92"/>
      <c r="Z2" s="93"/>
      <c r="AA2" s="12" t="s">
        <v>11</v>
      </c>
      <c r="AB2" s="13"/>
      <c r="AC2" s="13"/>
      <c r="AD2" s="13"/>
      <c r="AE2" s="19"/>
      <c r="AF2" s="14"/>
      <c r="AG2" s="78"/>
      <c r="AH2" s="21" t="s">
        <v>49</v>
      </c>
      <c r="AI2" s="13"/>
      <c r="AJ2" s="13"/>
      <c r="AK2" s="20"/>
      <c r="AL2" s="18"/>
      <c r="AM2" s="21" t="s">
        <v>47</v>
      </c>
      <c r="AN2" s="13"/>
      <c r="AO2" s="13"/>
      <c r="AP2" s="13"/>
      <c r="AQ2" s="19"/>
      <c r="AR2" s="20"/>
      <c r="AS2" s="9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94"/>
      <c r="L3" s="17" t="s">
        <v>5</v>
      </c>
      <c r="M3" s="17" t="s">
        <v>6</v>
      </c>
      <c r="N3" s="17" t="s">
        <v>50</v>
      </c>
      <c r="O3" s="17" t="s">
        <v>15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9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94"/>
      <c r="AH3" s="17" t="s">
        <v>5</v>
      </c>
      <c r="AI3" s="17" t="s">
        <v>6</v>
      </c>
      <c r="AJ3" s="17" t="s">
        <v>50</v>
      </c>
      <c r="AK3" s="17" t="s">
        <v>15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9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37"/>
      <c r="E4" s="24"/>
      <c r="F4" s="24"/>
      <c r="G4" s="24"/>
      <c r="H4" s="26"/>
      <c r="I4" s="24"/>
      <c r="J4" s="95"/>
      <c r="K4" s="28"/>
      <c r="L4" s="96"/>
      <c r="M4" s="17"/>
      <c r="N4" s="17"/>
      <c r="O4" s="17"/>
      <c r="P4" s="23"/>
      <c r="Q4" s="24"/>
      <c r="R4" s="24"/>
      <c r="S4" s="26"/>
      <c r="T4" s="24"/>
      <c r="U4" s="24"/>
      <c r="V4" s="97"/>
      <c r="W4" s="28"/>
      <c r="X4" s="24">
        <v>1984</v>
      </c>
      <c r="Y4" s="24" t="s">
        <v>58</v>
      </c>
      <c r="Z4" s="2" t="s">
        <v>59</v>
      </c>
      <c r="AA4" s="24">
        <v>18</v>
      </c>
      <c r="AB4" s="24">
        <v>2</v>
      </c>
      <c r="AC4" s="24">
        <v>8</v>
      </c>
      <c r="AD4" s="24">
        <v>30</v>
      </c>
      <c r="AE4" s="24"/>
      <c r="AF4" s="27"/>
      <c r="AG4" s="23"/>
      <c r="AH4" s="17"/>
      <c r="AI4" s="17" t="s">
        <v>58</v>
      </c>
      <c r="AJ4" s="17"/>
      <c r="AK4" s="17"/>
      <c r="AL4" s="23"/>
      <c r="AM4" s="24"/>
      <c r="AN4" s="24"/>
      <c r="AO4" s="24"/>
      <c r="AP4" s="24"/>
      <c r="AQ4" s="24"/>
      <c r="AR4" s="98"/>
      <c r="AS4" s="9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1985</v>
      </c>
      <c r="C5" s="24" t="s">
        <v>35</v>
      </c>
      <c r="D5" s="37" t="s">
        <v>36</v>
      </c>
      <c r="E5" s="24">
        <v>18</v>
      </c>
      <c r="F5" s="24">
        <v>0</v>
      </c>
      <c r="G5" s="24">
        <v>0</v>
      </c>
      <c r="H5" s="24">
        <v>6</v>
      </c>
      <c r="I5" s="24"/>
      <c r="J5" s="95"/>
      <c r="K5" s="77"/>
      <c r="L5" s="17"/>
      <c r="M5" s="17"/>
      <c r="N5" s="17"/>
      <c r="O5" s="17"/>
      <c r="P5" s="23"/>
      <c r="Q5" s="24"/>
      <c r="R5" s="24"/>
      <c r="S5" s="26"/>
      <c r="T5" s="24"/>
      <c r="U5" s="24"/>
      <c r="V5" s="97"/>
      <c r="W5" s="28"/>
      <c r="X5" s="24"/>
      <c r="Y5" s="30"/>
      <c r="Z5" s="37"/>
      <c r="AA5" s="24"/>
      <c r="AB5" s="24"/>
      <c r="AC5" s="24"/>
      <c r="AD5" s="26"/>
      <c r="AE5" s="24"/>
      <c r="AF5" s="95"/>
      <c r="AG5" s="28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8"/>
      <c r="AS5" s="9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00" t="s">
        <v>51</v>
      </c>
      <c r="C6" s="101"/>
      <c r="D6" s="102"/>
      <c r="E6" s="103">
        <f>SUM(E4:E5)</f>
        <v>18</v>
      </c>
      <c r="F6" s="103">
        <f>SUM(F4:F5)</f>
        <v>0</v>
      </c>
      <c r="G6" s="103">
        <f>SUM(G4:G5)</f>
        <v>0</v>
      </c>
      <c r="H6" s="103">
        <f>SUM(H4:H5)</f>
        <v>6</v>
      </c>
      <c r="I6" s="103">
        <f>SUM(I4:I5)</f>
        <v>0</v>
      </c>
      <c r="J6" s="104">
        <v>0</v>
      </c>
      <c r="K6" s="78">
        <f>SUM(K4:K5)</f>
        <v>0</v>
      </c>
      <c r="L6" s="21"/>
      <c r="M6" s="19"/>
      <c r="N6" s="105"/>
      <c r="O6" s="106"/>
      <c r="P6" s="23"/>
      <c r="Q6" s="103">
        <f>SUM(Q4:Q5)</f>
        <v>0</v>
      </c>
      <c r="R6" s="103">
        <f>SUM(R4:R5)</f>
        <v>0</v>
      </c>
      <c r="S6" s="103">
        <f>SUM(S4:S5)</f>
        <v>0</v>
      </c>
      <c r="T6" s="103">
        <f>SUM(T4:T5)</f>
        <v>0</v>
      </c>
      <c r="U6" s="103">
        <f>SUM(U4:U5)</f>
        <v>0</v>
      </c>
      <c r="V6" s="36">
        <v>0</v>
      </c>
      <c r="W6" s="78">
        <f>SUM(W4:W5)</f>
        <v>0</v>
      </c>
      <c r="X6" s="15" t="s">
        <v>51</v>
      </c>
      <c r="Y6" s="16"/>
      <c r="Z6" s="14"/>
      <c r="AA6" s="103">
        <f>SUM(AA4:AA5)</f>
        <v>18</v>
      </c>
      <c r="AB6" s="103">
        <f>SUM(AB4:AB5)</f>
        <v>2</v>
      </c>
      <c r="AC6" s="103">
        <f>SUM(AC4:AC5)</f>
        <v>8</v>
      </c>
      <c r="AD6" s="103">
        <f>SUM(AD4:AD5)</f>
        <v>30</v>
      </c>
      <c r="AE6" s="103">
        <f>SUM(AE4:AE5)</f>
        <v>0</v>
      </c>
      <c r="AF6" s="104">
        <v>0</v>
      </c>
      <c r="AG6" s="78">
        <f>SUM(AG4:AG5)</f>
        <v>0</v>
      </c>
      <c r="AH6" s="21"/>
      <c r="AI6" s="19"/>
      <c r="AJ6" s="105"/>
      <c r="AK6" s="106"/>
      <c r="AL6" s="23"/>
      <c r="AM6" s="103">
        <f>SUM(AM4:AM5)</f>
        <v>0</v>
      </c>
      <c r="AN6" s="103">
        <f>SUM(AN4:AN5)</f>
        <v>0</v>
      </c>
      <c r="AO6" s="103">
        <f>SUM(AO4:AO5)</f>
        <v>0</v>
      </c>
      <c r="AP6" s="103">
        <f>SUM(AP4:AP5)</f>
        <v>0</v>
      </c>
      <c r="AQ6" s="103">
        <f>SUM(AQ4:AQ5)</f>
        <v>0</v>
      </c>
      <c r="AR6" s="104">
        <v>0</v>
      </c>
      <c r="AS6" s="94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8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8"/>
      <c r="X7" s="39"/>
      <c r="Y7" s="39"/>
      <c r="Z7" s="39"/>
      <c r="AA7" s="39"/>
      <c r="AB7" s="39"/>
      <c r="AC7" s="39"/>
      <c r="AD7" s="39"/>
      <c r="AE7" s="39"/>
      <c r="AF7" s="40"/>
      <c r="AG7" s="28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07" t="s">
        <v>52</v>
      </c>
      <c r="C8" s="108"/>
      <c r="D8" s="109"/>
      <c r="E8" s="14" t="s">
        <v>3</v>
      </c>
      <c r="F8" s="17" t="s">
        <v>8</v>
      </c>
      <c r="G8" s="14" t="s">
        <v>5</v>
      </c>
      <c r="H8" s="17" t="s">
        <v>6</v>
      </c>
      <c r="I8" s="17" t="s">
        <v>15</v>
      </c>
      <c r="J8" s="17" t="s">
        <v>20</v>
      </c>
      <c r="K8" s="23"/>
      <c r="L8" s="17" t="s">
        <v>24</v>
      </c>
      <c r="M8" s="17" t="s">
        <v>25</v>
      </c>
      <c r="N8" s="17" t="s">
        <v>53</v>
      </c>
      <c r="O8" s="17" t="s">
        <v>54</v>
      </c>
      <c r="Q8" s="42"/>
      <c r="R8" s="42" t="s">
        <v>34</v>
      </c>
      <c r="S8" s="42"/>
      <c r="T8" s="110" t="s">
        <v>56</v>
      </c>
      <c r="U8" s="23"/>
      <c r="V8" s="28"/>
      <c r="W8" s="28"/>
      <c r="X8" s="111"/>
      <c r="Y8" s="111"/>
      <c r="Z8" s="111"/>
      <c r="AA8" s="111"/>
      <c r="AB8" s="111"/>
      <c r="AC8" s="42"/>
      <c r="AD8" s="42"/>
      <c r="AE8" s="42"/>
      <c r="AF8" s="39"/>
      <c r="AG8" s="39"/>
      <c r="AH8" s="39"/>
      <c r="AI8" s="39"/>
      <c r="AJ8" s="39"/>
      <c r="AK8" s="39"/>
      <c r="AM8" s="28"/>
      <c r="AN8" s="111"/>
      <c r="AO8" s="111"/>
      <c r="AP8" s="111"/>
      <c r="AQ8" s="111"/>
      <c r="AR8" s="111"/>
      <c r="AS8" s="11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55</v>
      </c>
      <c r="C9" s="11"/>
      <c r="D9" s="46"/>
      <c r="E9" s="112">
        <v>6</v>
      </c>
      <c r="F9" s="112">
        <v>0</v>
      </c>
      <c r="G9" s="112">
        <v>0</v>
      </c>
      <c r="H9" s="112">
        <v>0</v>
      </c>
      <c r="I9" s="112">
        <v>1</v>
      </c>
      <c r="J9" s="113">
        <v>0</v>
      </c>
      <c r="K9" s="39" t="e">
        <f>PRODUCT(I9/J9)</f>
        <v>#DIV/0!</v>
      </c>
      <c r="L9" s="114">
        <f>PRODUCT((F9+G9)/E9)</f>
        <v>0</v>
      </c>
      <c r="M9" s="114">
        <f>PRODUCT(H9/E9)</f>
        <v>0</v>
      </c>
      <c r="N9" s="114">
        <f>PRODUCT((F9+G9+H9)/E9)</f>
        <v>0</v>
      </c>
      <c r="O9" s="114">
        <f>PRODUCT(I9/E9)</f>
        <v>0.16666666666666666</v>
      </c>
      <c r="Q9" s="42"/>
      <c r="R9" s="42"/>
      <c r="S9" s="42"/>
      <c r="T9" s="39" t="s">
        <v>61</v>
      </c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15" t="s">
        <v>45</v>
      </c>
      <c r="C10" s="116"/>
      <c r="D10" s="117"/>
      <c r="E10" s="112">
        <f>PRODUCT(E6+Q6)</f>
        <v>18</v>
      </c>
      <c r="F10" s="112">
        <f>PRODUCT(F6+R6)</f>
        <v>0</v>
      </c>
      <c r="G10" s="112">
        <f>PRODUCT(G6+S6)</f>
        <v>0</v>
      </c>
      <c r="H10" s="112">
        <f>PRODUCT(H6+T6)</f>
        <v>6</v>
      </c>
      <c r="I10" s="112">
        <f>PRODUCT(I6+U6)</f>
        <v>0</v>
      </c>
      <c r="J10" s="113">
        <v>0</v>
      </c>
      <c r="K10" s="39">
        <f>PRODUCT(K6+W6)</f>
        <v>0</v>
      </c>
      <c r="L10" s="114">
        <f>PRODUCT((F10+G10)/E10)</f>
        <v>0</v>
      </c>
      <c r="M10" s="114">
        <f>PRODUCT(H10/E10)</f>
        <v>0.33333333333333331</v>
      </c>
      <c r="N10" s="114">
        <f>PRODUCT((F10+G10+H10)/E10)</f>
        <v>0.33333333333333331</v>
      </c>
      <c r="O10" s="114">
        <f>PRODUCT(I10/E10)</f>
        <v>0</v>
      </c>
      <c r="Q10" s="42"/>
      <c r="R10" s="42"/>
      <c r="S10" s="42"/>
      <c r="T10" s="110" t="s">
        <v>57</v>
      </c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18" t="s">
        <v>48</v>
      </c>
      <c r="C11" s="119"/>
      <c r="D11" s="120"/>
      <c r="E11" s="112">
        <f>PRODUCT(AA6+AM6)</f>
        <v>18</v>
      </c>
      <c r="F11" s="112">
        <f>PRODUCT(AB6+AN6)</f>
        <v>2</v>
      </c>
      <c r="G11" s="112">
        <f>PRODUCT(AC6+AO6)</f>
        <v>8</v>
      </c>
      <c r="H11" s="112">
        <f>PRODUCT(AD6+AP6)</f>
        <v>30</v>
      </c>
      <c r="I11" s="112">
        <f>PRODUCT(AE6+AQ6)</f>
        <v>0</v>
      </c>
      <c r="J11" s="113">
        <v>0</v>
      </c>
      <c r="K11" s="23">
        <f>PRODUCT(AG6+AS6)</f>
        <v>0</v>
      </c>
      <c r="L11" s="114">
        <f>PRODUCT((F11+G11)/E11)</f>
        <v>0.55555555555555558</v>
      </c>
      <c r="M11" s="114">
        <f>PRODUCT(H11/E11)</f>
        <v>1.6666666666666667</v>
      </c>
      <c r="N11" s="114">
        <f>PRODUCT((F11+G11+H11)/E11)</f>
        <v>2.2222222222222223</v>
      </c>
      <c r="O11" s="114">
        <f>PRODUCT(I11/E11)</f>
        <v>0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21" t="s">
        <v>51</v>
      </c>
      <c r="C12" s="122"/>
      <c r="D12" s="123"/>
      <c r="E12" s="112">
        <f>SUM(E9:E11)</f>
        <v>42</v>
      </c>
      <c r="F12" s="112">
        <f t="shared" ref="F12:I12" si="0">SUM(F9:F11)</f>
        <v>2</v>
      </c>
      <c r="G12" s="112">
        <f t="shared" si="0"/>
        <v>8</v>
      </c>
      <c r="H12" s="112">
        <f t="shared" si="0"/>
        <v>36</v>
      </c>
      <c r="I12" s="112">
        <f t="shared" si="0"/>
        <v>1</v>
      </c>
      <c r="J12" s="113">
        <v>0</v>
      </c>
      <c r="K12" s="39" t="e">
        <f>SUM(K9:K11)</f>
        <v>#DIV/0!</v>
      </c>
      <c r="L12" s="114">
        <f>PRODUCT((F12+G12)/E12)</f>
        <v>0.23809523809523808</v>
      </c>
      <c r="M12" s="114">
        <f>PRODUCT(H12/E12)</f>
        <v>0.8571428571428571</v>
      </c>
      <c r="N12" s="114">
        <f>PRODUCT((F12+G12+H12)/E12)</f>
        <v>1.0952380952380953</v>
      </c>
      <c r="O12" s="114">
        <v>0.17</v>
      </c>
      <c r="Q12" s="23"/>
      <c r="R12" s="23"/>
      <c r="S12" s="2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</row>
    <row r="177" spans="12:39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</row>
    <row r="178" spans="12:39" x14ac:dyDescent="0.25">
      <c r="R178" s="28"/>
      <c r="S178" s="28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</row>
    <row r="179" spans="12:39" x14ac:dyDescent="0.25">
      <c r="R179" s="28"/>
      <c r="S179" s="2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</row>
    <row r="180" spans="12:39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</row>
    <row r="181" spans="12:39" x14ac:dyDescent="0.25">
      <c r="L181"/>
      <c r="M181"/>
      <c r="N181"/>
      <c r="O181"/>
      <c r="P181"/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</row>
    <row r="182" spans="12:39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</row>
    <row r="183" spans="12:39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</row>
    <row r="184" spans="12:39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</row>
    <row r="185" spans="12:39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</row>
    <row r="186" spans="12:39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</row>
    <row r="187" spans="12:39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</row>
    <row r="188" spans="12:39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2:39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2:39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2:39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2:39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</row>
    <row r="193" spans="12:39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2:39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2:39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2:39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2:39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</row>
    <row r="198" spans="12:39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</row>
    <row r="199" spans="12:39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2:39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2:39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2:39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</row>
    <row r="203" spans="12:39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</row>
    <row r="204" spans="12:39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</row>
    <row r="205" spans="12:39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</row>
    <row r="206" spans="12:39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</row>
    <row r="207" spans="12:39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</row>
    <row r="208" spans="12:39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</row>
    <row r="209" spans="12:39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</row>
    <row r="210" spans="12:39" x14ac:dyDescent="0.25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</row>
    <row r="211" spans="12:39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</row>
    <row r="212" spans="12:39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2:39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2:39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2:39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</row>
    <row r="216" spans="12:39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</row>
    <row r="217" spans="12:39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2:39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2:39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2:39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</row>
    <row r="221" spans="12:39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</row>
    <row r="222" spans="12:39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2:39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2:39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20:39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</row>
    <row r="226" spans="20:39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</row>
    <row r="227" spans="20:39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20:39" x14ac:dyDescent="0.25"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2018-12-16T19:47:56Z</dcterms:modified>
</cp:coreProperties>
</file>