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5" i="3" l="1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H18" i="3" s="1"/>
  <c r="G12" i="3"/>
  <c r="G16" i="3" s="1"/>
  <c r="G18" i="3" s="1"/>
  <c r="F12" i="3"/>
  <c r="F16" i="3" s="1"/>
  <c r="F18" i="3" s="1"/>
  <c r="E12" i="3"/>
  <c r="E16" i="3" s="1"/>
  <c r="E18" i="3" s="1"/>
  <c r="N18" i="3" l="1"/>
  <c r="L18" i="3"/>
  <c r="M18" i="3"/>
  <c r="N17" i="3"/>
  <c r="L17" i="3"/>
  <c r="M17" i="3"/>
  <c r="O18" i="3"/>
  <c r="O17" i="3"/>
  <c r="O6" i="2" l="1"/>
  <c r="M6" i="2"/>
  <c r="I6" i="2"/>
</calcChain>
</file>

<file path=xl/sharedStrings.xml><?xml version="1.0" encoding="utf-8"?>
<sst xmlns="http://schemas.openxmlformats.org/spreadsheetml/2006/main" count="251" uniqueCount="114">
  <si>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</si>
  <si>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</si>
  <si>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</si>
  <si>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</si>
  <si>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</si>
  <si>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</si>
  <si>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</si>
  <si>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</si>
  <si>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</si>
  <si>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</si>
  <si>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</si>
  <si>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</si>
  <si>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</si>
  <si>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</si>
  <si>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</si>
  <si>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</si>
  <si>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</si>
  <si>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</si>
  <si>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</si>
  <si>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</si>
  <si>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</si>
  <si>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</si>
  <si>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</si>
  <si>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</si>
  <si>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</si>
  <si>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</si>
  <si>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</si>
  <si>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</si>
  <si>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</si>
  <si>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</si>
  <si>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</si>
  <si>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</si>
  <si>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Kuusamo</t>
  </si>
  <si>
    <t>11.</t>
  </si>
  <si>
    <t>Lippo</t>
  </si>
  <si>
    <t>2.</t>
  </si>
  <si>
    <t>LoKV</t>
  </si>
  <si>
    <t>suomensarja</t>
  </si>
  <si>
    <t>4.</t>
  </si>
  <si>
    <t>IPV</t>
  </si>
  <si>
    <t>08.05. 1977  Lippo - Tahko  5-14</t>
  </si>
  <si>
    <t xml:space="preserve">  24 v   1 kk   1 pv</t>
  </si>
  <si>
    <t>12.06. 1977  UPV - Lippo  13-21</t>
  </si>
  <si>
    <t xml:space="preserve">  24 v   2 kk   5 pv</t>
  </si>
  <si>
    <t>Seurat</t>
  </si>
  <si>
    <t>Lippo = Oulun Lippo  (1955)</t>
  </si>
  <si>
    <t>IPV = Imatran Pallo-Veikot  (1955)</t>
  </si>
  <si>
    <t>LoKV = Lohjan Kisa-Veikot  (1950)</t>
  </si>
  <si>
    <t>----</t>
  </si>
  <si>
    <t>7.4.1953</t>
  </si>
  <si>
    <t>MESTARUUSSARJA</t>
  </si>
  <si>
    <t>L+T</t>
  </si>
  <si>
    <t>6.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</si>
  <si>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</si>
  <si>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</si>
  <si>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</si>
  <si>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</si>
  <si>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</si>
  <si>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</si>
  <si>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</si>
  <si>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</si>
  <si>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</si>
  <si>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</si>
  <si>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</si>
  <si>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</si>
  <si>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</si>
  <si>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</si>
  <si>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</si>
  <si>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</si>
  <si>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</si>
  <si>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</si>
  <si>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29 v  11 kk  26 pv</t>
  </si>
  <si>
    <t>05.06. 1980  Tampere</t>
  </si>
  <si>
    <t>Voitto Hautala</t>
  </si>
  <si>
    <t>03.06. 1981  Kitee</t>
  </si>
  <si>
    <t>3p</t>
  </si>
  <si>
    <t>Raimo Toropainen</t>
  </si>
  <si>
    <t xml:space="preserve">  12-3</t>
  </si>
  <si>
    <t>Lyöty</t>
  </si>
  <si>
    <t>Tuotu</t>
  </si>
  <si>
    <t>0-0-0</t>
  </si>
  <si>
    <t>URA SM-SARJASSA</t>
  </si>
  <si>
    <t xml:space="preserve"> Arvo-ottelut</t>
  </si>
  <si>
    <t>Mitalit</t>
  </si>
  <si>
    <t xml:space="preserve">  7-6</t>
  </si>
  <si>
    <t>4/7</t>
  </si>
  <si>
    <t>1/2</t>
  </si>
  <si>
    <t>2/2</t>
  </si>
  <si>
    <t>1/3</t>
  </si>
  <si>
    <t xml:space="preserve">KAIKKIEN AIKOJEN TILASTOT, TOP - 10   </t>
  </si>
  <si>
    <t xml:space="preserve">Kärkilyöjätilasto </t>
  </si>
  <si>
    <t>1977     4</t>
  </si>
  <si>
    <t xml:space="preserve">  1.  ottelu</t>
  </si>
  <si>
    <t xml:space="preserve"> 10.  ottelu</t>
  </si>
  <si>
    <t>26.</t>
  </si>
  <si>
    <t>17.</t>
  </si>
  <si>
    <t>21.</t>
  </si>
  <si>
    <t>29.</t>
  </si>
  <si>
    <t xml:space="preserve">    Runkosarja TOP-30</t>
  </si>
  <si>
    <t>7.</t>
  </si>
  <si>
    <t>9.</t>
  </si>
  <si>
    <t>MuPS</t>
  </si>
  <si>
    <t>3.</t>
  </si>
  <si>
    <t>MuPS = Muhoksen Pallo-Salamat  (1969)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</si>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</sst>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49" fontId="6" fillId="3" borderId="8" xfId="0" applyNumberFormat="1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 applyAlignment="1">
      <alignment vertical="top"/>
    </xf>
    <xf numFmtId="0" fontId="3" fillId="7" borderId="5" xfId="0" applyFont="1" applyFill="1" applyBorder="1"/>
    <xf numFmtId="0" fontId="3" fillId="7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2" fillId="3" borderId="4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left"/>
    </xf>
    <xf numFmtId="0" fontId="3" fillId="7" borderId="8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140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19" width="5.7109375" style="30" customWidth="1"/>
    <col min="20" max="20" width="0.7109375" style="30" customWidth="1"/>
    <col min="21" max="25" width="5.7109375" style="79" customWidth="1"/>
    <col min="26" max="26" width="8.7109375" style="79" customWidth="1"/>
    <col min="27" max="27" width="0.7109375" style="30" customWidth="1"/>
    <col min="28" max="32" width="5.7109375" style="79" customWidth="1"/>
    <col min="33" max="33" width="8.7109375" style="79" customWidth="1"/>
    <col min="34" max="34" width="0.7109375" style="30" customWidth="1"/>
    <col min="35" max="40" width="5.7109375" style="79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32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50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98</v>
      </c>
      <c r="Q2" s="20"/>
      <c r="R2" s="14"/>
      <c r="S2" s="21"/>
      <c r="T2" s="19"/>
      <c r="U2" s="22" t="s">
        <v>13</v>
      </c>
      <c r="V2" s="14"/>
      <c r="W2" s="14"/>
      <c r="X2" s="14"/>
      <c r="Y2" s="20"/>
      <c r="Z2" s="21"/>
      <c r="AA2" s="124"/>
      <c r="AB2" s="22" t="s">
        <v>14</v>
      </c>
      <c r="AC2" s="14"/>
      <c r="AD2" s="14"/>
      <c r="AE2" s="14"/>
      <c r="AF2" s="14"/>
      <c r="AG2" s="15"/>
      <c r="AH2" s="19"/>
      <c r="AI2" s="22" t="s">
        <v>82</v>
      </c>
      <c r="AJ2" s="14"/>
      <c r="AK2" s="14"/>
      <c r="AL2" s="20"/>
      <c r="AM2" s="14" t="s">
        <v>83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51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15</v>
      </c>
      <c r="AG3" s="18" t="s">
        <v>20</v>
      </c>
      <c r="AH3" s="24"/>
      <c r="AI3" s="18" t="s">
        <v>21</v>
      </c>
      <c r="AJ3" s="18" t="s">
        <v>22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3" customFormat="1" ht="15" customHeight="1" x14ac:dyDescent="0.25">
      <c r="A4" s="9"/>
      <c r="B4" s="36">
        <v>1973</v>
      </c>
      <c r="C4" s="37" t="s">
        <v>102</v>
      </c>
      <c r="D4" s="38" t="s">
        <v>101</v>
      </c>
      <c r="E4" s="39"/>
      <c r="F4" s="39" t="s">
        <v>37</v>
      </c>
      <c r="G4" s="40"/>
      <c r="H4" s="37"/>
      <c r="I4" s="37"/>
      <c r="J4" s="37"/>
      <c r="K4" s="37"/>
      <c r="L4" s="37"/>
      <c r="M4" s="37"/>
      <c r="N4" s="36"/>
      <c r="O4" s="30"/>
      <c r="P4" s="18"/>
      <c r="Q4" s="18"/>
      <c r="R4" s="18"/>
      <c r="S4" s="18"/>
      <c r="T4" s="24"/>
      <c r="U4" s="25"/>
      <c r="V4" s="25"/>
      <c r="W4" s="31"/>
      <c r="X4" s="25"/>
      <c r="Y4" s="25"/>
      <c r="Z4" s="31"/>
      <c r="AA4" s="24"/>
      <c r="AB4" s="25"/>
      <c r="AC4" s="31"/>
      <c r="AD4" s="31"/>
      <c r="AE4" s="31"/>
      <c r="AF4" s="31"/>
      <c r="AG4" s="31"/>
      <c r="AH4" s="24"/>
      <c r="AI4" s="25"/>
      <c r="AJ4" s="25"/>
      <c r="AK4" s="25"/>
      <c r="AL4" s="31"/>
      <c r="AM4" s="32"/>
      <c r="AN4" s="25"/>
      <c r="AO4" s="9"/>
    </row>
    <row r="5" spans="1:41" s="23" customFormat="1" ht="15" customHeight="1" x14ac:dyDescent="0.25">
      <c r="A5" s="9"/>
      <c r="B5" s="36">
        <v>1974</v>
      </c>
      <c r="C5" s="37" t="s">
        <v>35</v>
      </c>
      <c r="D5" s="38" t="s">
        <v>101</v>
      </c>
      <c r="E5" s="39"/>
      <c r="F5" s="39" t="s">
        <v>37</v>
      </c>
      <c r="G5" s="40"/>
      <c r="H5" s="37"/>
      <c r="I5" s="37"/>
      <c r="J5" s="37"/>
      <c r="K5" s="37"/>
      <c r="L5" s="37"/>
      <c r="M5" s="37"/>
      <c r="N5" s="36"/>
      <c r="O5" s="30"/>
      <c r="P5" s="18"/>
      <c r="Q5" s="18"/>
      <c r="R5" s="18"/>
      <c r="S5" s="18"/>
      <c r="T5" s="24"/>
      <c r="U5" s="25"/>
      <c r="V5" s="25"/>
      <c r="W5" s="31"/>
      <c r="X5" s="25"/>
      <c r="Y5" s="25"/>
      <c r="Z5" s="31"/>
      <c r="AA5" s="24"/>
      <c r="AB5" s="25"/>
      <c r="AC5" s="31"/>
      <c r="AD5" s="31"/>
      <c r="AE5" s="31"/>
      <c r="AF5" s="31"/>
      <c r="AG5" s="31"/>
      <c r="AH5" s="24"/>
      <c r="AI5" s="25"/>
      <c r="AJ5" s="25"/>
      <c r="AK5" s="25"/>
      <c r="AL5" s="31"/>
      <c r="AM5" s="32"/>
      <c r="AN5" s="25"/>
      <c r="AO5" s="9"/>
    </row>
    <row r="6" spans="1:41" s="23" customFormat="1" ht="15" customHeight="1" x14ac:dyDescent="0.25">
      <c r="A6" s="9"/>
      <c r="B6" s="36">
        <v>1975</v>
      </c>
      <c r="C6" s="37" t="s">
        <v>52</v>
      </c>
      <c r="D6" s="38" t="s">
        <v>101</v>
      </c>
      <c r="E6" s="39"/>
      <c r="F6" s="39" t="s">
        <v>37</v>
      </c>
      <c r="G6" s="40"/>
      <c r="H6" s="37"/>
      <c r="I6" s="37"/>
      <c r="J6" s="37"/>
      <c r="K6" s="37"/>
      <c r="L6" s="37"/>
      <c r="M6" s="37"/>
      <c r="N6" s="36"/>
      <c r="O6" s="30"/>
      <c r="P6" s="18"/>
      <c r="Q6" s="18"/>
      <c r="R6" s="18"/>
      <c r="S6" s="18"/>
      <c r="T6" s="24"/>
      <c r="U6" s="25"/>
      <c r="V6" s="25"/>
      <c r="W6" s="31"/>
      <c r="X6" s="25"/>
      <c r="Y6" s="25"/>
      <c r="Z6" s="31"/>
      <c r="AA6" s="24"/>
      <c r="AB6" s="25"/>
      <c r="AC6" s="31"/>
      <c r="AD6" s="31"/>
      <c r="AE6" s="31"/>
      <c r="AF6" s="31"/>
      <c r="AG6" s="31"/>
      <c r="AH6" s="24"/>
      <c r="AI6" s="25"/>
      <c r="AJ6" s="25"/>
      <c r="AK6" s="25"/>
      <c r="AL6" s="31"/>
      <c r="AM6" s="32"/>
      <c r="AN6" s="25"/>
      <c r="AO6" s="9"/>
    </row>
    <row r="7" spans="1:41" s="23" customFormat="1" ht="15" customHeight="1" x14ac:dyDescent="0.25">
      <c r="A7" s="9"/>
      <c r="B7" s="36">
        <v>1976</v>
      </c>
      <c r="C7" s="37" t="s">
        <v>52</v>
      </c>
      <c r="D7" s="38" t="s">
        <v>101</v>
      </c>
      <c r="E7" s="39"/>
      <c r="F7" s="39" t="s">
        <v>37</v>
      </c>
      <c r="G7" s="40"/>
      <c r="H7" s="37"/>
      <c r="I7" s="37"/>
      <c r="J7" s="37"/>
      <c r="K7" s="37"/>
      <c r="L7" s="37"/>
      <c r="M7" s="37"/>
      <c r="N7" s="36"/>
      <c r="O7" s="30"/>
      <c r="P7" s="18"/>
      <c r="Q7" s="18"/>
      <c r="R7" s="18"/>
      <c r="S7" s="18"/>
      <c r="T7" s="24"/>
      <c r="U7" s="25"/>
      <c r="V7" s="25"/>
      <c r="W7" s="31"/>
      <c r="X7" s="25"/>
      <c r="Y7" s="25"/>
      <c r="Z7" s="31"/>
      <c r="AA7" s="24"/>
      <c r="AB7" s="25"/>
      <c r="AC7" s="31"/>
      <c r="AD7" s="31"/>
      <c r="AE7" s="31"/>
      <c r="AF7" s="31"/>
      <c r="AG7" s="31"/>
      <c r="AH7" s="24"/>
      <c r="AI7" s="25"/>
      <c r="AJ7" s="25"/>
      <c r="AK7" s="25"/>
      <c r="AL7" s="31"/>
      <c r="AM7" s="32"/>
      <c r="AN7" s="25"/>
      <c r="AO7" s="9"/>
    </row>
    <row r="8" spans="1:41" s="23" customFormat="1" ht="15" customHeight="1" x14ac:dyDescent="0.25">
      <c r="A8" s="9"/>
      <c r="B8" s="25">
        <v>1977</v>
      </c>
      <c r="C8" s="26" t="s">
        <v>33</v>
      </c>
      <c r="D8" s="27" t="s">
        <v>34</v>
      </c>
      <c r="E8" s="26">
        <v>22</v>
      </c>
      <c r="F8" s="26">
        <v>2</v>
      </c>
      <c r="G8" s="28">
        <v>14</v>
      </c>
      <c r="H8" s="26">
        <v>27</v>
      </c>
      <c r="I8" s="26">
        <v>127</v>
      </c>
      <c r="J8" s="26">
        <v>36</v>
      </c>
      <c r="K8" s="26">
        <v>40</v>
      </c>
      <c r="L8" s="26">
        <v>35</v>
      </c>
      <c r="M8" s="26">
        <v>16</v>
      </c>
      <c r="N8" s="29" t="s">
        <v>48</v>
      </c>
      <c r="O8" s="30"/>
      <c r="P8" s="18" t="s">
        <v>94</v>
      </c>
      <c r="Q8" s="18" t="s">
        <v>99</v>
      </c>
      <c r="R8" s="18" t="s">
        <v>52</v>
      </c>
      <c r="S8" s="18" t="s">
        <v>38</v>
      </c>
      <c r="T8" s="24"/>
      <c r="U8" s="25"/>
      <c r="V8" s="25"/>
      <c r="W8" s="31"/>
      <c r="X8" s="25"/>
      <c r="Y8" s="25"/>
      <c r="Z8" s="31"/>
      <c r="AA8" s="24"/>
      <c r="AB8" s="25"/>
      <c r="AC8" s="31"/>
      <c r="AD8" s="31"/>
      <c r="AE8" s="31"/>
      <c r="AF8" s="31"/>
      <c r="AG8" s="31"/>
      <c r="AH8" s="24"/>
      <c r="AI8" s="25"/>
      <c r="AJ8" s="25"/>
      <c r="AK8" s="25"/>
      <c r="AL8" s="31"/>
      <c r="AM8" s="32"/>
      <c r="AN8" s="25"/>
      <c r="AO8" s="9"/>
    </row>
    <row r="9" spans="1:41" s="23" customFormat="1" ht="15" customHeight="1" x14ac:dyDescent="0.2">
      <c r="A9" s="9"/>
      <c r="B9" s="25">
        <v>1978</v>
      </c>
      <c r="C9" s="26"/>
      <c r="D9" s="27"/>
      <c r="E9" s="26"/>
      <c r="F9" s="26"/>
      <c r="G9" s="28"/>
      <c r="H9" s="26"/>
      <c r="I9" s="26"/>
      <c r="J9" s="26"/>
      <c r="K9" s="26"/>
      <c r="L9" s="26"/>
      <c r="M9" s="26"/>
      <c r="N9" s="33"/>
      <c r="O9" s="24"/>
      <c r="P9" s="18"/>
      <c r="Q9" s="18"/>
      <c r="R9" s="18"/>
      <c r="S9" s="18"/>
      <c r="T9" s="24"/>
      <c r="U9" s="25"/>
      <c r="V9" s="25"/>
      <c r="W9" s="31"/>
      <c r="X9" s="25"/>
      <c r="Y9" s="25"/>
      <c r="Z9" s="31"/>
      <c r="AA9" s="24"/>
      <c r="AB9" s="25"/>
      <c r="AC9" s="31"/>
      <c r="AD9" s="31"/>
      <c r="AE9" s="31"/>
      <c r="AF9" s="31"/>
      <c r="AG9" s="31"/>
      <c r="AH9" s="24"/>
      <c r="AI9" s="25"/>
      <c r="AJ9" s="34"/>
      <c r="AK9" s="34"/>
      <c r="AL9" s="31"/>
      <c r="AM9" s="32"/>
      <c r="AN9" s="25"/>
      <c r="AO9" s="9"/>
    </row>
    <row r="10" spans="1:41" s="23" customFormat="1" ht="15" customHeight="1" x14ac:dyDescent="0.2">
      <c r="A10" s="9"/>
      <c r="B10" s="25">
        <v>1979</v>
      </c>
      <c r="C10" s="26"/>
      <c r="D10" s="27"/>
      <c r="E10" s="26"/>
      <c r="F10" s="26"/>
      <c r="G10" s="28"/>
      <c r="H10" s="26"/>
      <c r="I10" s="26"/>
      <c r="J10" s="26"/>
      <c r="K10" s="26"/>
      <c r="L10" s="26"/>
      <c r="M10" s="26"/>
      <c r="N10" s="33"/>
      <c r="O10" s="24"/>
      <c r="P10" s="18"/>
      <c r="Q10" s="18"/>
      <c r="R10" s="18"/>
      <c r="S10" s="18"/>
      <c r="T10" s="24"/>
      <c r="U10" s="25"/>
      <c r="V10" s="25"/>
      <c r="W10" s="31"/>
      <c r="X10" s="25"/>
      <c r="Y10" s="25"/>
      <c r="Z10" s="31"/>
      <c r="AA10" s="24"/>
      <c r="AB10" s="42"/>
      <c r="AC10" s="35"/>
      <c r="AD10" s="35"/>
      <c r="AE10" s="35"/>
      <c r="AF10" s="35"/>
      <c r="AG10" s="35"/>
      <c r="AH10" s="24"/>
      <c r="AI10" s="25"/>
      <c r="AJ10" s="34"/>
      <c r="AK10" s="34"/>
      <c r="AL10" s="31"/>
      <c r="AM10" s="32"/>
      <c r="AN10" s="25"/>
      <c r="AO10" s="9"/>
    </row>
    <row r="11" spans="1:41" s="23" customFormat="1" ht="15" customHeight="1" x14ac:dyDescent="0.25">
      <c r="A11" s="9"/>
      <c r="B11" s="36">
        <v>1980</v>
      </c>
      <c r="C11" s="37" t="s">
        <v>35</v>
      </c>
      <c r="D11" s="38" t="s">
        <v>36</v>
      </c>
      <c r="E11" s="39"/>
      <c r="F11" s="39" t="s">
        <v>37</v>
      </c>
      <c r="G11" s="40"/>
      <c r="H11" s="37"/>
      <c r="I11" s="37"/>
      <c r="J11" s="37"/>
      <c r="K11" s="37"/>
      <c r="L11" s="37"/>
      <c r="M11" s="37"/>
      <c r="N11" s="36"/>
      <c r="O11" s="30"/>
      <c r="P11" s="18"/>
      <c r="Q11" s="18"/>
      <c r="R11" s="18"/>
      <c r="S11" s="18"/>
      <c r="T11" s="24"/>
      <c r="U11" s="25"/>
      <c r="V11" s="25"/>
      <c r="W11" s="31"/>
      <c r="X11" s="25"/>
      <c r="Y11" s="25"/>
      <c r="Z11" s="31"/>
      <c r="AA11" s="24"/>
      <c r="AB11" s="42"/>
      <c r="AC11" s="35"/>
      <c r="AD11" s="35"/>
      <c r="AE11" s="35"/>
      <c r="AF11" s="35"/>
      <c r="AG11" s="35"/>
      <c r="AH11" s="24"/>
      <c r="AI11" s="25"/>
      <c r="AJ11" s="25">
        <v>1</v>
      </c>
      <c r="AK11" s="25"/>
      <c r="AL11" s="31"/>
      <c r="AM11" s="32"/>
      <c r="AN11" s="25"/>
      <c r="AO11" s="9"/>
    </row>
    <row r="12" spans="1:41" s="23" customFormat="1" ht="15" customHeight="1" x14ac:dyDescent="0.25">
      <c r="A12" s="9"/>
      <c r="B12" s="25">
        <v>1981</v>
      </c>
      <c r="C12" s="25" t="s">
        <v>38</v>
      </c>
      <c r="D12" s="41" t="s">
        <v>39</v>
      </c>
      <c r="E12" s="25">
        <v>22</v>
      </c>
      <c r="F12" s="25">
        <v>1</v>
      </c>
      <c r="G12" s="25">
        <v>14</v>
      </c>
      <c r="H12" s="25">
        <v>31</v>
      </c>
      <c r="I12" s="25">
        <v>118</v>
      </c>
      <c r="J12" s="25">
        <v>44</v>
      </c>
      <c r="K12" s="25">
        <v>29</v>
      </c>
      <c r="L12" s="25">
        <v>30</v>
      </c>
      <c r="M12" s="25">
        <v>15</v>
      </c>
      <c r="N12" s="33">
        <v>0.61458333333333337</v>
      </c>
      <c r="O12" s="30"/>
      <c r="P12" s="18"/>
      <c r="Q12" s="18" t="s">
        <v>100</v>
      </c>
      <c r="R12" s="18" t="s">
        <v>95</v>
      </c>
      <c r="S12" s="18" t="s">
        <v>96</v>
      </c>
      <c r="T12" s="24"/>
      <c r="U12" s="25">
        <v>6</v>
      </c>
      <c r="V12" s="25">
        <v>0</v>
      </c>
      <c r="W12" s="31">
        <v>1</v>
      </c>
      <c r="X12" s="25">
        <v>3</v>
      </c>
      <c r="Y12" s="25">
        <v>17</v>
      </c>
      <c r="Z12" s="33">
        <v>0.48599999999999999</v>
      </c>
      <c r="AA12" s="24"/>
      <c r="AB12" s="42"/>
      <c r="AC12" s="42"/>
      <c r="AD12" s="42"/>
      <c r="AE12" s="42"/>
      <c r="AF12" s="42"/>
      <c r="AG12" s="42"/>
      <c r="AH12" s="24"/>
      <c r="AI12" s="25"/>
      <c r="AJ12" s="25">
        <v>1</v>
      </c>
      <c r="AK12" s="31"/>
      <c r="AL12" s="31"/>
      <c r="AM12" s="32"/>
      <c r="AN12" s="25"/>
      <c r="AO12" s="9"/>
    </row>
    <row r="13" spans="1:41" s="23" customFormat="1" ht="15" customHeight="1" x14ac:dyDescent="0.25">
      <c r="A13" s="9"/>
      <c r="B13" s="25">
        <v>1982</v>
      </c>
      <c r="C13" s="25" t="s">
        <v>38</v>
      </c>
      <c r="D13" s="41" t="s">
        <v>39</v>
      </c>
      <c r="E13" s="25">
        <v>22</v>
      </c>
      <c r="F13" s="25">
        <v>1</v>
      </c>
      <c r="G13" s="25">
        <v>16</v>
      </c>
      <c r="H13" s="25">
        <v>16</v>
      </c>
      <c r="I13" s="25">
        <v>94</v>
      </c>
      <c r="J13" s="25">
        <v>29</v>
      </c>
      <c r="K13" s="25">
        <v>25</v>
      </c>
      <c r="L13" s="25">
        <v>23</v>
      </c>
      <c r="M13" s="25">
        <v>17</v>
      </c>
      <c r="N13" s="33">
        <v>0.53714285714285714</v>
      </c>
      <c r="O13" s="30"/>
      <c r="P13" s="18" t="s">
        <v>96</v>
      </c>
      <c r="Q13" s="18"/>
      <c r="R13" s="18" t="s">
        <v>97</v>
      </c>
      <c r="S13" s="18"/>
      <c r="T13" s="24"/>
      <c r="U13" s="25">
        <v>6</v>
      </c>
      <c r="V13" s="25">
        <v>0</v>
      </c>
      <c r="W13" s="31">
        <v>3</v>
      </c>
      <c r="X13" s="25">
        <v>2</v>
      </c>
      <c r="Y13" s="25">
        <v>22</v>
      </c>
      <c r="Z13" s="33">
        <v>0.629</v>
      </c>
      <c r="AA13" s="24"/>
      <c r="AB13" s="42"/>
      <c r="AC13" s="42"/>
      <c r="AD13" s="42"/>
      <c r="AE13" s="42"/>
      <c r="AF13" s="42"/>
      <c r="AG13" s="42"/>
      <c r="AH13" s="24"/>
      <c r="AI13" s="25"/>
      <c r="AJ13" s="25"/>
      <c r="AK13" s="31"/>
      <c r="AL13" s="31"/>
      <c r="AM13" s="32"/>
      <c r="AN13" s="25"/>
      <c r="AO13" s="9"/>
    </row>
    <row r="14" spans="1:41" s="23" customFormat="1" ht="15" customHeight="1" x14ac:dyDescent="0.25">
      <c r="A14" s="9"/>
      <c r="B14" s="25">
        <v>1983</v>
      </c>
      <c r="C14" s="26"/>
      <c r="D14" s="27"/>
      <c r="E14" s="25"/>
      <c r="F14" s="25"/>
      <c r="G14" s="25"/>
      <c r="H14" s="25"/>
      <c r="I14" s="25"/>
      <c r="J14" s="25"/>
      <c r="K14" s="25"/>
      <c r="L14" s="25"/>
      <c r="M14" s="25"/>
      <c r="N14" s="33"/>
      <c r="O14" s="30"/>
      <c r="P14" s="18"/>
      <c r="Q14" s="18"/>
      <c r="R14" s="18"/>
      <c r="S14" s="18"/>
      <c r="T14" s="24"/>
      <c r="U14" s="25"/>
      <c r="V14" s="25"/>
      <c r="W14" s="31"/>
      <c r="X14" s="25"/>
      <c r="Y14" s="25"/>
      <c r="Z14" s="33"/>
      <c r="AA14" s="24"/>
      <c r="AB14" s="42"/>
      <c r="AC14" s="42"/>
      <c r="AD14" s="42"/>
      <c r="AE14" s="42"/>
      <c r="AF14" s="42"/>
      <c r="AG14" s="42"/>
      <c r="AH14" s="24"/>
      <c r="AI14" s="25"/>
      <c r="AJ14" s="25"/>
      <c r="AK14" s="31"/>
      <c r="AL14" s="31"/>
      <c r="AM14" s="32"/>
      <c r="AN14" s="25"/>
      <c r="AO14" s="9"/>
    </row>
    <row r="15" spans="1:41" s="23" customFormat="1" ht="15" customHeight="1" x14ac:dyDescent="0.25">
      <c r="A15" s="9"/>
      <c r="B15" s="36">
        <v>1984</v>
      </c>
      <c r="C15" s="37" t="s">
        <v>35</v>
      </c>
      <c r="D15" s="38" t="s">
        <v>36</v>
      </c>
      <c r="E15" s="39"/>
      <c r="F15" s="39" t="s">
        <v>37</v>
      </c>
      <c r="G15" s="40"/>
      <c r="H15" s="37"/>
      <c r="I15" s="37"/>
      <c r="J15" s="37"/>
      <c r="K15" s="37"/>
      <c r="L15" s="37"/>
      <c r="M15" s="37"/>
      <c r="N15" s="36"/>
      <c r="O15" s="30"/>
      <c r="P15" s="18"/>
      <c r="Q15" s="18"/>
      <c r="R15" s="18"/>
      <c r="S15" s="18"/>
      <c r="T15" s="24"/>
      <c r="U15" s="25"/>
      <c r="V15" s="25"/>
      <c r="W15" s="31"/>
      <c r="X15" s="25"/>
      <c r="Y15" s="25"/>
      <c r="Z15" s="33"/>
      <c r="AA15" s="24"/>
      <c r="AB15" s="42"/>
      <c r="AC15" s="42"/>
      <c r="AD15" s="42"/>
      <c r="AE15" s="42"/>
      <c r="AF15" s="42"/>
      <c r="AG15" s="42"/>
      <c r="AH15" s="24"/>
      <c r="AI15" s="25"/>
      <c r="AJ15" s="25"/>
      <c r="AK15" s="31"/>
      <c r="AL15" s="31"/>
      <c r="AM15" s="32"/>
      <c r="AN15" s="25"/>
      <c r="AO15" s="9"/>
    </row>
    <row r="16" spans="1:41" s="23" customFormat="1" ht="15" customHeight="1" x14ac:dyDescent="0.2">
      <c r="A16" s="1"/>
      <c r="B16" s="16" t="s">
        <v>7</v>
      </c>
      <c r="C16" s="17"/>
      <c r="D16" s="15"/>
      <c r="E16" s="18">
        <v>66</v>
      </c>
      <c r="F16" s="18">
        <v>4</v>
      </c>
      <c r="G16" s="18">
        <v>44</v>
      </c>
      <c r="H16" s="18">
        <v>74</v>
      </c>
      <c r="I16" s="18">
        <v>339</v>
      </c>
      <c r="J16" s="18">
        <v>109</v>
      </c>
      <c r="K16" s="18">
        <v>94</v>
      </c>
      <c r="L16" s="18">
        <v>88</v>
      </c>
      <c r="M16" s="18">
        <v>48</v>
      </c>
      <c r="N16" s="43">
        <v>0.57799999999999996</v>
      </c>
      <c r="O16" s="24"/>
      <c r="P16" s="18" t="s">
        <v>80</v>
      </c>
      <c r="Q16" s="18" t="s">
        <v>80</v>
      </c>
      <c r="R16" s="18" t="s">
        <v>80</v>
      </c>
      <c r="S16" s="18" t="s">
        <v>80</v>
      </c>
      <c r="T16" s="24"/>
      <c r="U16" s="18">
        <v>12</v>
      </c>
      <c r="V16" s="18">
        <v>0</v>
      </c>
      <c r="W16" s="18">
        <v>4</v>
      </c>
      <c r="X16" s="18">
        <v>5</v>
      </c>
      <c r="Y16" s="18">
        <v>39</v>
      </c>
      <c r="Z16" s="43">
        <v>0.55700000000000005</v>
      </c>
      <c r="AA16" s="24"/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43">
        <v>0</v>
      </c>
      <c r="AH16" s="24"/>
      <c r="AI16" s="18">
        <v>0</v>
      </c>
      <c r="AJ16" s="18">
        <v>2</v>
      </c>
      <c r="AK16" s="18">
        <v>0</v>
      </c>
      <c r="AL16" s="18">
        <v>0</v>
      </c>
      <c r="AM16" s="18">
        <v>0</v>
      </c>
      <c r="AN16" s="18">
        <v>0</v>
      </c>
      <c r="AO16" s="9"/>
    </row>
    <row r="17" spans="1:42" ht="15" customHeight="1" x14ac:dyDescent="0.2">
      <c r="A17" s="9"/>
      <c r="B17" s="2" t="s">
        <v>2</v>
      </c>
      <c r="C17" s="32"/>
      <c r="D17" s="44">
        <v>291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7"/>
      <c r="AG17" s="48"/>
      <c r="AH17" s="45"/>
      <c r="AI17" s="45"/>
      <c r="AJ17" s="45"/>
      <c r="AK17" s="45"/>
      <c r="AL17" s="45"/>
      <c r="AM17" s="47"/>
      <c r="AN17" s="45"/>
      <c r="AO17" s="9"/>
    </row>
    <row r="18" spans="1:42" s="23" customFormat="1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30"/>
      <c r="P18" s="45"/>
      <c r="Q18" s="48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9"/>
    </row>
    <row r="19" spans="1:42" ht="15" customHeight="1" x14ac:dyDescent="0.25">
      <c r="A19" s="9"/>
      <c r="B19" s="22" t="s">
        <v>81</v>
      </c>
      <c r="C19" s="49"/>
      <c r="D19" s="4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15</v>
      </c>
      <c r="J19" s="45"/>
      <c r="K19" s="18" t="s">
        <v>24</v>
      </c>
      <c r="L19" s="18" t="s">
        <v>25</v>
      </c>
      <c r="M19" s="18" t="s">
        <v>26</v>
      </c>
      <c r="N19" s="18" t="s">
        <v>20</v>
      </c>
      <c r="O19" s="24"/>
      <c r="P19" s="50" t="s">
        <v>27</v>
      </c>
      <c r="Q19" s="12"/>
      <c r="R19" s="12"/>
      <c r="S19" s="12"/>
      <c r="T19" s="51"/>
      <c r="U19" s="51"/>
      <c r="V19" s="51"/>
      <c r="W19" s="51"/>
      <c r="X19" s="51"/>
      <c r="Y19" s="12"/>
      <c r="Z19" s="12"/>
      <c r="AA19" s="51"/>
      <c r="AB19" s="12"/>
      <c r="AC19" s="12"/>
      <c r="AD19" s="12"/>
      <c r="AE19" s="12"/>
      <c r="AF19" s="12"/>
      <c r="AG19" s="50" t="s">
        <v>89</v>
      </c>
      <c r="AH19" s="12"/>
      <c r="AI19" s="51"/>
      <c r="AJ19" s="138"/>
      <c r="AK19" s="12"/>
      <c r="AL19" s="12"/>
      <c r="AM19" s="12"/>
      <c r="AN19" s="52"/>
      <c r="AO19" s="9"/>
      <c r="AP19" s="45"/>
    </row>
    <row r="20" spans="1:42" ht="15" customHeight="1" x14ac:dyDescent="0.2">
      <c r="A20" s="9"/>
      <c r="B20" s="50" t="s">
        <v>11</v>
      </c>
      <c r="C20" s="12"/>
      <c r="D20" s="52"/>
      <c r="E20" s="25">
        <v>66</v>
      </c>
      <c r="F20" s="25">
        <v>4</v>
      </c>
      <c r="G20" s="25">
        <v>44</v>
      </c>
      <c r="H20" s="25">
        <v>74</v>
      </c>
      <c r="I20" s="25">
        <v>339</v>
      </c>
      <c r="J20" s="45"/>
      <c r="K20" s="53">
        <v>0.72727272727272729</v>
      </c>
      <c r="L20" s="53">
        <v>1.1212121212121211</v>
      </c>
      <c r="M20" s="53">
        <v>5.1363636363636367</v>
      </c>
      <c r="N20" s="54">
        <v>0.57799999999999996</v>
      </c>
      <c r="O20" s="24"/>
      <c r="P20" s="55" t="s">
        <v>9</v>
      </c>
      <c r="Q20" s="56"/>
      <c r="R20" s="57" t="s">
        <v>40</v>
      </c>
      <c r="S20" s="57"/>
      <c r="T20" s="57"/>
      <c r="U20" s="57"/>
      <c r="V20" s="57"/>
      <c r="W20" s="57"/>
      <c r="X20" s="57"/>
      <c r="Y20" s="140" t="s">
        <v>92</v>
      </c>
      <c r="Z20" s="58"/>
      <c r="AA20" s="57"/>
      <c r="AB20" s="125" t="s">
        <v>41</v>
      </c>
      <c r="AC20" s="58"/>
      <c r="AD20" s="58"/>
      <c r="AE20" s="58"/>
      <c r="AF20" s="58"/>
      <c r="AG20" s="55" t="s">
        <v>90</v>
      </c>
      <c r="AH20" s="139"/>
      <c r="AI20" s="139"/>
      <c r="AJ20" s="139"/>
      <c r="AK20" s="145" t="s">
        <v>91</v>
      </c>
      <c r="AL20" s="58"/>
      <c r="AM20" s="58"/>
      <c r="AN20" s="122"/>
      <c r="AO20" s="9"/>
      <c r="AP20" s="45"/>
    </row>
    <row r="21" spans="1:42" ht="15" customHeight="1" x14ac:dyDescent="0.2">
      <c r="A21" s="9"/>
      <c r="B21" s="59" t="s">
        <v>13</v>
      </c>
      <c r="C21" s="60"/>
      <c r="D21" s="61"/>
      <c r="E21" s="25">
        <v>12</v>
      </c>
      <c r="F21" s="25">
        <v>0</v>
      </c>
      <c r="G21" s="25">
        <v>4</v>
      </c>
      <c r="H21" s="25">
        <v>5</v>
      </c>
      <c r="I21" s="25">
        <v>39</v>
      </c>
      <c r="J21" s="45"/>
      <c r="K21" s="53">
        <v>0.33333333333333331</v>
      </c>
      <c r="L21" s="53">
        <v>0.41666666666666669</v>
      </c>
      <c r="M21" s="53">
        <v>3.25</v>
      </c>
      <c r="N21" s="54">
        <v>0.55700000000000005</v>
      </c>
      <c r="O21" s="24"/>
      <c r="P21" s="62" t="s">
        <v>78</v>
      </c>
      <c r="Q21" s="63"/>
      <c r="R21" s="57" t="s">
        <v>40</v>
      </c>
      <c r="S21" s="57"/>
      <c r="T21" s="57"/>
      <c r="U21" s="57"/>
      <c r="V21" s="57"/>
      <c r="W21" s="57"/>
      <c r="X21" s="57"/>
      <c r="Y21" s="140" t="s">
        <v>92</v>
      </c>
      <c r="Z21" s="58"/>
      <c r="AA21" s="57"/>
      <c r="AB21" s="125" t="s">
        <v>41</v>
      </c>
      <c r="AC21" s="58"/>
      <c r="AD21" s="58"/>
      <c r="AE21" s="58"/>
      <c r="AF21" s="58"/>
      <c r="AG21" s="62"/>
      <c r="AH21" s="140"/>
      <c r="AI21" s="141"/>
      <c r="AJ21" s="140"/>
      <c r="AK21" s="57"/>
      <c r="AL21" s="57"/>
      <c r="AM21" s="58"/>
      <c r="AN21" s="122"/>
      <c r="AO21" s="9"/>
      <c r="AP21" s="45"/>
    </row>
    <row r="22" spans="1:42" ht="15" customHeight="1" x14ac:dyDescent="0.2">
      <c r="A22" s="9"/>
      <c r="B22" s="64" t="s">
        <v>14</v>
      </c>
      <c r="C22" s="65"/>
      <c r="D22" s="66"/>
      <c r="E22" s="42"/>
      <c r="F22" s="42"/>
      <c r="G22" s="42"/>
      <c r="H22" s="42"/>
      <c r="I22" s="42"/>
      <c r="J22" s="45"/>
      <c r="K22" s="67"/>
      <c r="L22" s="67"/>
      <c r="M22" s="67"/>
      <c r="N22" s="68"/>
      <c r="O22" s="24"/>
      <c r="P22" s="62" t="s">
        <v>79</v>
      </c>
      <c r="Q22" s="63"/>
      <c r="R22" s="57" t="s">
        <v>40</v>
      </c>
      <c r="S22" s="57"/>
      <c r="T22" s="57"/>
      <c r="U22" s="57"/>
      <c r="V22" s="57"/>
      <c r="W22" s="57"/>
      <c r="X22" s="57"/>
      <c r="Y22" s="140" t="s">
        <v>92</v>
      </c>
      <c r="Z22" s="58"/>
      <c r="AA22" s="57"/>
      <c r="AB22" s="125" t="s">
        <v>41</v>
      </c>
      <c r="AC22" s="58"/>
      <c r="AD22" s="58"/>
      <c r="AE22" s="58"/>
      <c r="AF22" s="58"/>
      <c r="AG22" s="62"/>
      <c r="AH22" s="140"/>
      <c r="AI22" s="141"/>
      <c r="AJ22" s="140"/>
      <c r="AK22" s="57"/>
      <c r="AL22" s="57"/>
      <c r="AM22" s="58"/>
      <c r="AN22" s="122"/>
      <c r="AO22" s="9"/>
      <c r="AP22" s="45"/>
    </row>
    <row r="23" spans="1:42" ht="15" customHeight="1" x14ac:dyDescent="0.2">
      <c r="A23" s="9"/>
      <c r="B23" s="69" t="s">
        <v>23</v>
      </c>
      <c r="C23" s="70"/>
      <c r="D23" s="71"/>
      <c r="E23" s="18">
        <v>78</v>
      </c>
      <c r="F23" s="18">
        <v>4</v>
      </c>
      <c r="G23" s="18">
        <v>48</v>
      </c>
      <c r="H23" s="18">
        <v>79</v>
      </c>
      <c r="I23" s="18">
        <v>378</v>
      </c>
      <c r="J23" s="45"/>
      <c r="K23" s="72">
        <v>0.66666666666666663</v>
      </c>
      <c r="L23" s="72">
        <v>1.0128205128205128</v>
      </c>
      <c r="M23" s="72">
        <v>4.8461538461538458</v>
      </c>
      <c r="N23" s="43">
        <v>0.57399999999999995</v>
      </c>
      <c r="O23" s="24"/>
      <c r="P23" s="73" t="s">
        <v>10</v>
      </c>
      <c r="Q23" s="74"/>
      <c r="R23" s="75" t="s">
        <v>42</v>
      </c>
      <c r="S23" s="75"/>
      <c r="T23" s="75"/>
      <c r="U23" s="75"/>
      <c r="V23" s="75"/>
      <c r="W23" s="75"/>
      <c r="X23" s="75"/>
      <c r="Y23" s="143" t="s">
        <v>93</v>
      </c>
      <c r="Z23" s="76"/>
      <c r="AA23" s="75"/>
      <c r="AB23" s="126" t="s">
        <v>43</v>
      </c>
      <c r="AC23" s="76"/>
      <c r="AD23" s="76"/>
      <c r="AE23" s="76"/>
      <c r="AF23" s="76"/>
      <c r="AG23" s="142"/>
      <c r="AH23" s="143"/>
      <c r="AI23" s="144"/>
      <c r="AJ23" s="143"/>
      <c r="AK23" s="75"/>
      <c r="AL23" s="75"/>
      <c r="AM23" s="76"/>
      <c r="AN23" s="123"/>
      <c r="AO23" s="9"/>
      <c r="AP23" s="45"/>
    </row>
    <row r="24" spans="1:42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4"/>
      <c r="P24" s="45"/>
      <c r="Q24" s="48"/>
      <c r="R24" s="45"/>
      <c r="S24" s="45"/>
      <c r="T24" s="24"/>
      <c r="U24" s="24"/>
      <c r="V24" s="77"/>
      <c r="W24" s="45"/>
      <c r="X24" s="45"/>
      <c r="Y24" s="45"/>
      <c r="Z24" s="45"/>
      <c r="AA24" s="24"/>
      <c r="AB24" s="45"/>
      <c r="AC24" s="45"/>
      <c r="AD24" s="45"/>
      <c r="AE24" s="45"/>
      <c r="AF24" s="45"/>
      <c r="AG24" s="45"/>
      <c r="AH24" s="24"/>
      <c r="AI24" s="45"/>
      <c r="AJ24" s="45"/>
      <c r="AK24" s="45"/>
      <c r="AL24" s="45"/>
      <c r="AM24" s="45"/>
      <c r="AN24" s="45"/>
      <c r="AO24" s="9"/>
      <c r="AP24" s="24"/>
    </row>
    <row r="25" spans="1:42" ht="15" customHeight="1" x14ac:dyDescent="0.25">
      <c r="A25" s="9"/>
      <c r="B25" s="45" t="s">
        <v>44</v>
      </c>
      <c r="C25" s="45"/>
      <c r="D25" s="45" t="s">
        <v>103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4"/>
      <c r="P25" s="45"/>
      <c r="Q25" s="48"/>
      <c r="R25" s="45"/>
      <c r="S25" s="45"/>
      <c r="T25" s="24"/>
      <c r="U25" s="24"/>
      <c r="V25" s="77"/>
      <c r="W25" s="45"/>
      <c r="X25" s="45"/>
      <c r="Y25" s="45"/>
      <c r="Z25" s="45"/>
      <c r="AA25" s="24"/>
      <c r="AB25" s="45"/>
      <c r="AC25" s="45"/>
      <c r="AD25" s="45"/>
      <c r="AE25" s="45"/>
      <c r="AF25" s="45"/>
      <c r="AG25" s="45"/>
      <c r="AH25" s="24"/>
      <c r="AI25" s="45"/>
      <c r="AJ25" s="45"/>
      <c r="AK25" s="45"/>
      <c r="AL25" s="45"/>
      <c r="AM25" s="45"/>
      <c r="AN25" s="45"/>
      <c r="AO25" s="9"/>
    </row>
    <row r="26" spans="1:42" ht="15" customHeight="1" x14ac:dyDescent="0.25">
      <c r="A26" s="9"/>
      <c r="B26" s="45"/>
      <c r="C26" s="45"/>
      <c r="D26" s="45" t="s">
        <v>45</v>
      </c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24"/>
      <c r="P26" s="45"/>
      <c r="Q26" s="48"/>
      <c r="R26" s="45"/>
      <c r="S26" s="45"/>
      <c r="T26" s="24"/>
      <c r="U26" s="24"/>
      <c r="V26" s="77"/>
      <c r="W26" s="45"/>
      <c r="X26" s="45"/>
      <c r="Y26" s="45"/>
      <c r="Z26" s="45"/>
      <c r="AA26" s="24"/>
      <c r="AB26" s="45"/>
      <c r="AC26" s="45"/>
      <c r="AD26" s="45"/>
      <c r="AE26" s="45"/>
      <c r="AF26" s="45"/>
      <c r="AG26" s="45"/>
      <c r="AH26" s="24"/>
      <c r="AI26" s="45"/>
      <c r="AJ26" s="45"/>
      <c r="AK26" s="45"/>
      <c r="AL26" s="45"/>
      <c r="AM26" s="45"/>
      <c r="AN26" s="45"/>
      <c r="AO26" s="9"/>
    </row>
    <row r="27" spans="1:42" ht="15" customHeight="1" x14ac:dyDescent="0.25">
      <c r="A27" s="9"/>
      <c r="B27" s="45"/>
      <c r="C27" s="45"/>
      <c r="D27" s="45" t="s">
        <v>47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24"/>
      <c r="P27" s="45"/>
      <c r="Q27" s="48"/>
      <c r="R27" s="45"/>
      <c r="S27" s="45"/>
      <c r="T27" s="24"/>
      <c r="U27" s="24"/>
      <c r="V27" s="77"/>
      <c r="W27" s="45"/>
      <c r="X27" s="45"/>
      <c r="Y27" s="45"/>
      <c r="Z27" s="45"/>
      <c r="AA27" s="24"/>
      <c r="AB27" s="45"/>
      <c r="AC27" s="45"/>
      <c r="AD27" s="45"/>
      <c r="AE27" s="45"/>
      <c r="AF27" s="45"/>
      <c r="AG27" s="45"/>
      <c r="AH27" s="24"/>
      <c r="AI27" s="45"/>
      <c r="AJ27" s="45"/>
      <c r="AK27" s="45"/>
      <c r="AL27" s="45"/>
      <c r="AM27" s="45"/>
      <c r="AN27" s="45"/>
      <c r="AO27" s="9"/>
    </row>
    <row r="28" spans="1:42" ht="15" customHeight="1" x14ac:dyDescent="0.25">
      <c r="A28" s="9"/>
      <c r="B28" s="45"/>
      <c r="C28" s="45"/>
      <c r="D28" s="45" t="s">
        <v>46</v>
      </c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24"/>
      <c r="P28" s="45"/>
      <c r="Q28" s="48"/>
      <c r="R28" s="45"/>
      <c r="S28" s="45"/>
      <c r="T28" s="24"/>
      <c r="U28" s="24"/>
      <c r="V28" s="77"/>
      <c r="W28" s="45"/>
      <c r="X28" s="45"/>
      <c r="Y28" s="45"/>
      <c r="Z28" s="45"/>
      <c r="AA28" s="24"/>
      <c r="AB28" s="45"/>
      <c r="AC28" s="45"/>
      <c r="AD28" s="45"/>
      <c r="AE28" s="45"/>
      <c r="AF28" s="45"/>
      <c r="AG28" s="45"/>
      <c r="AH28" s="24"/>
      <c r="AI28" s="45"/>
      <c r="AJ28" s="45"/>
      <c r="AK28" s="45"/>
      <c r="AL28" s="45"/>
      <c r="AM28" s="45"/>
      <c r="AN28" s="45"/>
    </row>
    <row r="29" spans="1:42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24"/>
      <c r="P29" s="45"/>
      <c r="Q29" s="48"/>
      <c r="R29" s="45"/>
      <c r="S29" s="45"/>
      <c r="T29" s="24"/>
      <c r="U29" s="24"/>
      <c r="V29" s="77"/>
      <c r="W29" s="45"/>
      <c r="X29" s="45"/>
      <c r="Y29" s="45"/>
      <c r="Z29" s="45"/>
      <c r="AA29" s="24"/>
      <c r="AB29" s="45"/>
      <c r="AC29" s="45"/>
      <c r="AD29" s="45"/>
      <c r="AE29" s="45"/>
      <c r="AF29" s="45"/>
      <c r="AG29" s="45"/>
      <c r="AH29" s="24"/>
      <c r="AI29" s="45"/>
      <c r="AJ29" s="45"/>
      <c r="AK29" s="45"/>
      <c r="AL29" s="45"/>
      <c r="AM29" s="45"/>
      <c r="AN29" s="45"/>
      <c r="AO29" s="9"/>
    </row>
    <row r="30" spans="1:42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8"/>
      <c r="O30" s="24"/>
      <c r="P30" s="45"/>
      <c r="Q30" s="48"/>
      <c r="R30" s="45"/>
      <c r="S30" s="45"/>
      <c r="T30" s="24"/>
      <c r="U30" s="24"/>
      <c r="V30" s="77"/>
      <c r="W30" s="45"/>
      <c r="X30" s="45"/>
      <c r="Y30" s="45"/>
      <c r="Z30" s="45"/>
      <c r="AA30" s="24"/>
      <c r="AB30" s="45"/>
      <c r="AC30" s="45"/>
      <c r="AD30" s="45"/>
      <c r="AE30" s="45"/>
      <c r="AF30" s="45"/>
      <c r="AG30" s="45"/>
      <c r="AH30" s="24"/>
      <c r="AI30" s="45"/>
      <c r="AJ30" s="45"/>
      <c r="AK30" s="45"/>
      <c r="AL30" s="45"/>
      <c r="AM30" s="45"/>
      <c r="AN30" s="45"/>
    </row>
    <row r="31" spans="1:42" ht="15" customHeight="1" x14ac:dyDescent="0.2">
      <c r="A31" s="9"/>
      <c r="B31" s="45"/>
      <c r="C31" s="1"/>
      <c r="D31" s="1"/>
      <c r="E31" s="45"/>
      <c r="F31" s="45"/>
      <c r="G31" s="45"/>
      <c r="H31" s="45"/>
      <c r="I31" s="45"/>
      <c r="J31" s="45"/>
      <c r="K31" s="45"/>
      <c r="L31" s="45"/>
      <c r="M31" s="78"/>
      <c r="N31" s="78"/>
      <c r="O31" s="24"/>
      <c r="P31" s="45"/>
      <c r="Q31" s="48"/>
      <c r="R31" s="45"/>
      <c r="S31" s="24"/>
      <c r="T31" s="24"/>
      <c r="U31" s="24"/>
      <c r="V31" s="24"/>
      <c r="W31" s="45"/>
      <c r="X31" s="45"/>
      <c r="Y31" s="45"/>
      <c r="Z31" s="45"/>
      <c r="AA31" s="24"/>
      <c r="AB31" s="45"/>
      <c r="AC31" s="45"/>
      <c r="AD31" s="45"/>
      <c r="AE31" s="45"/>
      <c r="AF31" s="45"/>
      <c r="AG31" s="45"/>
      <c r="AH31" s="24"/>
      <c r="AI31" s="45"/>
      <c r="AJ31" s="45"/>
      <c r="AK31" s="45"/>
      <c r="AL31" s="45"/>
      <c r="AM31" s="45"/>
      <c r="AN31" s="45"/>
    </row>
    <row r="32" spans="1:42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77"/>
      <c r="W32" s="45"/>
      <c r="X32" s="45"/>
      <c r="Y32" s="45"/>
      <c r="Z32" s="45"/>
      <c r="AA32" s="24"/>
      <c r="AB32" s="45"/>
      <c r="AC32" s="45"/>
      <c r="AD32" s="45"/>
      <c r="AE32" s="45"/>
      <c r="AF32" s="45"/>
      <c r="AG32" s="45"/>
      <c r="AH32" s="24"/>
      <c r="AI32" s="45"/>
      <c r="AJ32" s="45"/>
      <c r="AK32" s="45"/>
      <c r="AL32" s="45"/>
      <c r="AM32" s="45"/>
      <c r="AN32" s="45"/>
    </row>
    <row r="33" spans="1:40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77"/>
      <c r="W33" s="77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77"/>
      <c r="W34" s="77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77"/>
      <c r="W35" s="77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77"/>
      <c r="W36" s="77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77"/>
      <c r="W37" s="77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77"/>
      <c r="W38" s="77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77"/>
      <c r="W39" s="77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77"/>
      <c r="W40" s="77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77"/>
      <c r="W41" s="77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77"/>
      <c r="W42" s="77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77"/>
      <c r="W43" s="77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77"/>
      <c r="W44" s="77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77"/>
      <c r="W45" s="77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77"/>
      <c r="W46" s="77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77"/>
      <c r="W47" s="77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77"/>
      <c r="W48" s="77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77"/>
      <c r="W49" s="77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77"/>
      <c r="W50" s="77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77"/>
      <c r="W51" s="77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77"/>
      <c r="W52" s="77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77"/>
      <c r="W53" s="77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77"/>
      <c r="W54" s="77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77"/>
      <c r="W55" s="77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77"/>
      <c r="W56" s="77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77"/>
      <c r="W57" s="77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77"/>
      <c r="W58" s="77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77"/>
      <c r="W59" s="77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77"/>
      <c r="W60" s="77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77"/>
      <c r="W61" s="77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77"/>
      <c r="W62" s="77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77"/>
      <c r="W63" s="77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77"/>
      <c r="W64" s="77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77"/>
      <c r="W65" s="77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77"/>
      <c r="W66" s="77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77"/>
      <c r="W67" s="77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77"/>
      <c r="W68" s="77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77"/>
      <c r="W69" s="77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77"/>
      <c r="W70" s="77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77"/>
      <c r="W71" s="77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77"/>
      <c r="W72" s="77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77"/>
      <c r="W73" s="77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77"/>
      <c r="W74" s="77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77"/>
      <c r="W75" s="77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77"/>
      <c r="W76" s="77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77"/>
      <c r="W77" s="77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77"/>
      <c r="W78" s="77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77"/>
      <c r="W79" s="77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77"/>
      <c r="W80" s="77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77"/>
      <c r="W81" s="77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77"/>
      <c r="W82" s="77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77"/>
      <c r="W83" s="77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77"/>
      <c r="W84" s="77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0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77"/>
      <c r="W85" s="77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0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77"/>
      <c r="W86" s="77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77"/>
      <c r="W87" s="77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77"/>
      <c r="W88" s="77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77"/>
      <c r="W89" s="77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77"/>
      <c r="W90" s="77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77"/>
      <c r="W91" s="77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77"/>
      <c r="W92" s="77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77"/>
      <c r="W93" s="77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77"/>
      <c r="W94" s="77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77"/>
      <c r="W95" s="77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0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77"/>
      <c r="W96" s="77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1:40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77"/>
      <c r="W97" s="77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1:40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77"/>
      <c r="W98" s="77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1:40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77"/>
      <c r="W99" s="77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1:40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77"/>
      <c r="W100" s="77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</row>
    <row r="101" spans="1:40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77"/>
      <c r="W101" s="77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</row>
    <row r="102" spans="1:40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77"/>
      <c r="W102" s="77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</row>
    <row r="103" spans="1:40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77"/>
      <c r="W103" s="77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</row>
    <row r="104" spans="1:40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77"/>
      <c r="W104" s="77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</row>
    <row r="105" spans="1:40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77"/>
      <c r="W105" s="77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</row>
    <row r="106" spans="1:40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77"/>
      <c r="W106" s="77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1:40" ht="15" customHeight="1" x14ac:dyDescent="0.25">
      <c r="P107" s="24"/>
      <c r="Q107" s="24"/>
      <c r="R107" s="24"/>
      <c r="S107" s="24"/>
      <c r="T107" s="24"/>
      <c r="AA107" s="24"/>
      <c r="AH107" s="24"/>
    </row>
    <row r="108" spans="1:40" ht="15" customHeight="1" x14ac:dyDescent="0.25">
      <c r="P108" s="24"/>
      <c r="Q108" s="24"/>
      <c r="R108" s="24"/>
      <c r="S108" s="24"/>
      <c r="T108" s="24"/>
      <c r="AA108" s="24"/>
      <c r="AH108" s="24"/>
    </row>
    <row r="109" spans="1:40" ht="15" customHeight="1" x14ac:dyDescent="0.25">
      <c r="P109" s="24"/>
      <c r="Q109" s="24"/>
      <c r="R109" s="24"/>
      <c r="S109" s="24"/>
      <c r="T109" s="24"/>
      <c r="AA109" s="24"/>
      <c r="AH109" s="24"/>
    </row>
    <row r="110" spans="1:40" ht="15" customHeight="1" x14ac:dyDescent="0.25">
      <c r="P110" s="24"/>
      <c r="Q110" s="24"/>
      <c r="R110" s="24"/>
      <c r="S110" s="24"/>
      <c r="T110" s="24"/>
      <c r="AA110" s="24"/>
      <c r="AH110" s="24"/>
    </row>
    <row r="111" spans="1:40" ht="15" customHeight="1" x14ac:dyDescent="0.25">
      <c r="P111" s="24"/>
      <c r="Q111" s="24"/>
      <c r="R111" s="24"/>
      <c r="S111" s="24"/>
      <c r="T111" s="24"/>
      <c r="AA111" s="24"/>
      <c r="AH111" s="24"/>
    </row>
    <row r="112" spans="1:40" ht="15" customHeight="1" x14ac:dyDescent="0.25">
      <c r="P112" s="24"/>
      <c r="Q112" s="24"/>
      <c r="R112" s="24"/>
      <c r="S112" s="24"/>
      <c r="T112" s="24"/>
      <c r="AA112" s="24"/>
      <c r="AH112" s="24"/>
    </row>
    <row r="113" spans="16:34" ht="15" customHeight="1" x14ac:dyDescent="0.25">
      <c r="P113" s="24"/>
      <c r="Q113" s="24"/>
      <c r="R113" s="24"/>
      <c r="S113" s="24"/>
      <c r="T113" s="24"/>
      <c r="AA113" s="24"/>
      <c r="AH113" s="24"/>
    </row>
    <row r="114" spans="16:34" ht="15" customHeight="1" x14ac:dyDescent="0.25">
      <c r="P114" s="24"/>
      <c r="Q114" s="24"/>
      <c r="R114" s="24"/>
      <c r="S114" s="24"/>
      <c r="T114" s="24"/>
      <c r="AA114" s="24"/>
      <c r="AH11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32</v>
      </c>
      <c r="C1" s="3"/>
      <c r="D1" s="4"/>
      <c r="E1" s="5" t="s">
        <v>49</v>
      </c>
      <c r="F1" s="146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47" t="s">
        <v>104</v>
      </c>
      <c r="C2" s="81"/>
      <c r="D2" s="148"/>
      <c r="E2" s="13" t="s">
        <v>11</v>
      </c>
      <c r="F2" s="14"/>
      <c r="G2" s="14"/>
      <c r="H2" s="14"/>
      <c r="I2" s="20"/>
      <c r="J2" s="15"/>
      <c r="K2" s="149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50" t="s">
        <v>107</v>
      </c>
      <c r="Y2" s="151"/>
      <c r="Z2" s="152"/>
      <c r="AA2" s="13" t="s">
        <v>11</v>
      </c>
      <c r="AB2" s="14"/>
      <c r="AC2" s="14"/>
      <c r="AD2" s="14"/>
      <c r="AE2" s="20"/>
      <c r="AF2" s="15"/>
      <c r="AG2" s="149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5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53"/>
      <c r="L3" s="18" t="s">
        <v>5</v>
      </c>
      <c r="M3" s="18" t="s">
        <v>6</v>
      </c>
      <c r="N3" s="18" t="s">
        <v>51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53"/>
      <c r="AH3" s="18" t="s">
        <v>5</v>
      </c>
      <c r="AI3" s="18" t="s">
        <v>6</v>
      </c>
      <c r="AJ3" s="18" t="s">
        <v>51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5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32"/>
      <c r="D4" s="2"/>
      <c r="E4" s="25"/>
      <c r="F4" s="25"/>
      <c r="G4" s="25"/>
      <c r="H4" s="31"/>
      <c r="I4" s="25"/>
      <c r="J4" s="33"/>
      <c r="K4" s="30"/>
      <c r="L4" s="102"/>
      <c r="M4" s="18"/>
      <c r="N4" s="18"/>
      <c r="O4" s="18"/>
      <c r="P4" s="24"/>
      <c r="Q4" s="25"/>
      <c r="R4" s="25"/>
      <c r="S4" s="31"/>
      <c r="T4" s="25"/>
      <c r="U4" s="25"/>
      <c r="V4" s="154"/>
      <c r="W4" s="30"/>
      <c r="X4" s="25">
        <v>1973</v>
      </c>
      <c r="Y4" s="32" t="s">
        <v>102</v>
      </c>
      <c r="Z4" s="2" t="s">
        <v>101</v>
      </c>
      <c r="AA4" s="25"/>
      <c r="AB4" s="25"/>
      <c r="AC4" s="25"/>
      <c r="AD4" s="31"/>
      <c r="AE4" s="25"/>
      <c r="AF4" s="33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5"/>
      <c r="AS4" s="15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2"/>
      <c r="D5" s="2"/>
      <c r="E5" s="25"/>
      <c r="F5" s="25"/>
      <c r="G5" s="25"/>
      <c r="H5" s="31"/>
      <c r="I5" s="25"/>
      <c r="J5" s="33"/>
      <c r="K5" s="30"/>
      <c r="L5" s="102"/>
      <c r="M5" s="18"/>
      <c r="N5" s="18"/>
      <c r="O5" s="18"/>
      <c r="P5" s="24"/>
      <c r="Q5" s="25"/>
      <c r="R5" s="25"/>
      <c r="S5" s="31"/>
      <c r="T5" s="25"/>
      <c r="U5" s="25"/>
      <c r="V5" s="154"/>
      <c r="W5" s="30"/>
      <c r="X5" s="25">
        <v>1974</v>
      </c>
      <c r="Y5" s="32" t="s">
        <v>35</v>
      </c>
      <c r="Z5" s="2" t="s">
        <v>101</v>
      </c>
      <c r="AA5" s="25"/>
      <c r="AB5" s="25"/>
      <c r="AC5" s="25"/>
      <c r="AD5" s="31"/>
      <c r="AE5" s="25"/>
      <c r="AF5" s="33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5"/>
      <c r="AS5" s="15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32"/>
      <c r="D6" s="2"/>
      <c r="E6" s="25"/>
      <c r="F6" s="25"/>
      <c r="G6" s="25"/>
      <c r="H6" s="31"/>
      <c r="I6" s="25"/>
      <c r="J6" s="33"/>
      <c r="K6" s="30"/>
      <c r="L6" s="102"/>
      <c r="M6" s="18"/>
      <c r="N6" s="18"/>
      <c r="O6" s="18"/>
      <c r="P6" s="24"/>
      <c r="Q6" s="25"/>
      <c r="R6" s="25"/>
      <c r="S6" s="31"/>
      <c r="T6" s="25"/>
      <c r="U6" s="25"/>
      <c r="V6" s="154"/>
      <c r="W6" s="30"/>
      <c r="X6" s="25">
        <v>1975</v>
      </c>
      <c r="Y6" s="32" t="s">
        <v>52</v>
      </c>
      <c r="Z6" s="2" t="s">
        <v>101</v>
      </c>
      <c r="AA6" s="25"/>
      <c r="AB6" s="25"/>
      <c r="AC6" s="25"/>
      <c r="AD6" s="31"/>
      <c r="AE6" s="25"/>
      <c r="AF6" s="33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5"/>
      <c r="AS6" s="15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2"/>
      <c r="D7" s="2"/>
      <c r="E7" s="25"/>
      <c r="F7" s="25"/>
      <c r="G7" s="25"/>
      <c r="H7" s="31"/>
      <c r="I7" s="25"/>
      <c r="J7" s="33"/>
      <c r="K7" s="30"/>
      <c r="L7" s="102"/>
      <c r="M7" s="18"/>
      <c r="N7" s="18"/>
      <c r="O7" s="18"/>
      <c r="P7" s="24"/>
      <c r="Q7" s="25"/>
      <c r="R7" s="25"/>
      <c r="S7" s="31"/>
      <c r="T7" s="25"/>
      <c r="U7" s="25"/>
      <c r="V7" s="154"/>
      <c r="W7" s="30"/>
      <c r="X7" s="25">
        <v>1976</v>
      </c>
      <c r="Y7" s="32" t="s">
        <v>52</v>
      </c>
      <c r="Z7" s="2" t="s">
        <v>101</v>
      </c>
      <c r="AA7" s="25"/>
      <c r="AB7" s="25"/>
      <c r="AC7" s="25"/>
      <c r="AD7" s="31"/>
      <c r="AE7" s="25"/>
      <c r="AF7" s="33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5"/>
      <c r="AS7" s="15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32"/>
      <c r="D8" s="2"/>
      <c r="E8" s="25"/>
      <c r="F8" s="25"/>
      <c r="G8" s="25"/>
      <c r="H8" s="31"/>
      <c r="I8" s="25"/>
      <c r="J8" s="33"/>
      <c r="K8" s="30"/>
      <c r="L8" s="102"/>
      <c r="M8" s="18"/>
      <c r="N8" s="18"/>
      <c r="O8" s="18"/>
      <c r="P8" s="24"/>
      <c r="Q8" s="25"/>
      <c r="R8" s="25"/>
      <c r="S8" s="31"/>
      <c r="T8" s="25"/>
      <c r="U8" s="25"/>
      <c r="V8" s="154"/>
      <c r="W8" s="30"/>
      <c r="X8" s="25"/>
      <c r="Y8" s="32"/>
      <c r="Z8" s="2"/>
      <c r="AA8" s="25"/>
      <c r="AB8" s="25"/>
      <c r="AC8" s="25"/>
      <c r="AD8" s="31"/>
      <c r="AE8" s="25"/>
      <c r="AF8" s="33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5"/>
      <c r="AS8" s="15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/>
      <c r="C9" s="32"/>
      <c r="D9" s="2"/>
      <c r="E9" s="25"/>
      <c r="F9" s="25"/>
      <c r="G9" s="25"/>
      <c r="H9" s="31"/>
      <c r="I9" s="25"/>
      <c r="J9" s="33"/>
      <c r="K9" s="30"/>
      <c r="L9" s="102"/>
      <c r="M9" s="18"/>
      <c r="N9" s="18"/>
      <c r="O9" s="18"/>
      <c r="P9" s="24"/>
      <c r="Q9" s="25"/>
      <c r="R9" s="25"/>
      <c r="S9" s="31"/>
      <c r="T9" s="25"/>
      <c r="U9" s="25"/>
      <c r="V9" s="154"/>
      <c r="W9" s="30"/>
      <c r="X9" s="25">
        <v>1980</v>
      </c>
      <c r="Y9" s="32" t="s">
        <v>35</v>
      </c>
      <c r="Z9" s="2" t="s">
        <v>36</v>
      </c>
      <c r="AA9" s="25"/>
      <c r="AB9" s="25"/>
      <c r="AC9" s="25"/>
      <c r="AD9" s="31"/>
      <c r="AE9" s="25"/>
      <c r="AF9" s="33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5"/>
      <c r="AS9" s="15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/>
      <c r="C10" s="32"/>
      <c r="D10" s="2"/>
      <c r="E10" s="25"/>
      <c r="F10" s="25"/>
      <c r="G10" s="25"/>
      <c r="H10" s="31"/>
      <c r="I10" s="25"/>
      <c r="J10" s="33"/>
      <c r="K10" s="30"/>
      <c r="L10" s="102"/>
      <c r="M10" s="18"/>
      <c r="N10" s="18"/>
      <c r="O10" s="18"/>
      <c r="P10" s="24"/>
      <c r="Q10" s="25"/>
      <c r="R10" s="25"/>
      <c r="S10" s="31"/>
      <c r="T10" s="25"/>
      <c r="U10" s="25"/>
      <c r="V10" s="154"/>
      <c r="W10" s="30"/>
      <c r="X10" s="25"/>
      <c r="Y10" s="32"/>
      <c r="Z10" s="2"/>
      <c r="AA10" s="25"/>
      <c r="AB10" s="25"/>
      <c r="AC10" s="25"/>
      <c r="AD10" s="31"/>
      <c r="AE10" s="25"/>
      <c r="AF10" s="33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5"/>
      <c r="AS10" s="15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/>
      <c r="C11" s="32"/>
      <c r="D11" s="2"/>
      <c r="E11" s="25"/>
      <c r="F11" s="25"/>
      <c r="G11" s="25"/>
      <c r="H11" s="31"/>
      <c r="I11" s="25"/>
      <c r="J11" s="33"/>
      <c r="K11" s="30"/>
      <c r="L11" s="102"/>
      <c r="M11" s="18"/>
      <c r="N11" s="18"/>
      <c r="O11" s="18"/>
      <c r="P11" s="24"/>
      <c r="Q11" s="25"/>
      <c r="R11" s="25"/>
      <c r="S11" s="31"/>
      <c r="T11" s="25"/>
      <c r="U11" s="25"/>
      <c r="V11" s="154"/>
      <c r="W11" s="30"/>
      <c r="X11" s="25">
        <v>1984</v>
      </c>
      <c r="Y11" s="32" t="s">
        <v>35</v>
      </c>
      <c r="Z11" s="2" t="s">
        <v>36</v>
      </c>
      <c r="AA11" s="25">
        <v>8</v>
      </c>
      <c r="AB11" s="25">
        <v>0</v>
      </c>
      <c r="AC11" s="25">
        <v>3</v>
      </c>
      <c r="AD11" s="31">
        <v>7</v>
      </c>
      <c r="AE11" s="25"/>
      <c r="AF11" s="33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5"/>
      <c r="AS11" s="15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88" t="s">
        <v>109</v>
      </c>
      <c r="C12" s="92"/>
      <c r="D12" s="91"/>
      <c r="E12" s="90">
        <f>SUM(E4:E11)</f>
        <v>0</v>
      </c>
      <c r="F12" s="90">
        <f>SUM(F4:F11)</f>
        <v>0</v>
      </c>
      <c r="G12" s="90">
        <f>SUM(G4:G11)</f>
        <v>0</v>
      </c>
      <c r="H12" s="90">
        <f>SUM(H4:H11)</f>
        <v>0</v>
      </c>
      <c r="I12" s="90">
        <f>SUM(I4:I11)</f>
        <v>0</v>
      </c>
      <c r="J12" s="157">
        <v>0</v>
      </c>
      <c r="K12" s="149">
        <f>SUM(K4:K11)</f>
        <v>0</v>
      </c>
      <c r="L12" s="22"/>
      <c r="M12" s="20"/>
      <c r="N12" s="158"/>
      <c r="O12" s="159"/>
      <c r="P12" s="24"/>
      <c r="Q12" s="90">
        <f>SUM(Q4:Q11)</f>
        <v>0</v>
      </c>
      <c r="R12" s="90">
        <f>SUM(R4:R11)</f>
        <v>0</v>
      </c>
      <c r="S12" s="90">
        <f>SUM(S4:S11)</f>
        <v>0</v>
      </c>
      <c r="T12" s="90">
        <f>SUM(T4:T11)</f>
        <v>0</v>
      </c>
      <c r="U12" s="90">
        <f>SUM(U4:U11)</f>
        <v>0</v>
      </c>
      <c r="V12" s="43">
        <v>0</v>
      </c>
      <c r="W12" s="149">
        <f>SUM(W4:W11)</f>
        <v>0</v>
      </c>
      <c r="X12" s="16" t="s">
        <v>109</v>
      </c>
      <c r="Y12" s="17"/>
      <c r="Z12" s="15"/>
      <c r="AA12" s="90">
        <f>SUM(AA4:AA11)</f>
        <v>8</v>
      </c>
      <c r="AB12" s="90">
        <f>SUM(AB4:AB11)</f>
        <v>0</v>
      </c>
      <c r="AC12" s="90">
        <f>SUM(AC4:AC11)</f>
        <v>3</v>
      </c>
      <c r="AD12" s="90">
        <f>SUM(AD4:AD11)</f>
        <v>7</v>
      </c>
      <c r="AE12" s="90">
        <f>SUM(AE4:AE11)</f>
        <v>0</v>
      </c>
      <c r="AF12" s="157">
        <v>0</v>
      </c>
      <c r="AG12" s="149">
        <f>SUM(AG4:AG11)</f>
        <v>0</v>
      </c>
      <c r="AH12" s="22"/>
      <c r="AI12" s="20"/>
      <c r="AJ12" s="158"/>
      <c r="AK12" s="159"/>
      <c r="AL12" s="24"/>
      <c r="AM12" s="90">
        <f>SUM(AM4:AM11)</f>
        <v>0</v>
      </c>
      <c r="AN12" s="90">
        <f>SUM(AN4:AN11)</f>
        <v>0</v>
      </c>
      <c r="AO12" s="90">
        <f>SUM(AO4:AO11)</f>
        <v>0</v>
      </c>
      <c r="AP12" s="90">
        <f>SUM(AP4:AP11)</f>
        <v>0</v>
      </c>
      <c r="AQ12" s="90">
        <f>SUM(AQ4:AQ11)</f>
        <v>0</v>
      </c>
      <c r="AR12" s="157">
        <v>0</v>
      </c>
      <c r="AS12" s="153">
        <f>SUM(AS4:AS11)</f>
        <v>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30"/>
      <c r="L13" s="24"/>
      <c r="M13" s="24"/>
      <c r="N13" s="24"/>
      <c r="O13" s="24"/>
      <c r="P13" s="45"/>
      <c r="Q13" s="45"/>
      <c r="R13" s="48"/>
      <c r="S13" s="45"/>
      <c r="T13" s="45"/>
      <c r="U13" s="24"/>
      <c r="V13" s="24"/>
      <c r="W13" s="30"/>
      <c r="X13" s="45"/>
      <c r="Y13" s="45"/>
      <c r="Z13" s="45"/>
      <c r="AA13" s="45"/>
      <c r="AB13" s="45"/>
      <c r="AC13" s="45"/>
      <c r="AD13" s="45"/>
      <c r="AE13" s="45"/>
      <c r="AF13" s="46"/>
      <c r="AG13" s="30"/>
      <c r="AH13" s="24"/>
      <c r="AI13" s="24"/>
      <c r="AJ13" s="24"/>
      <c r="AK13" s="24"/>
      <c r="AL13" s="45"/>
      <c r="AM13" s="45"/>
      <c r="AN13" s="48"/>
      <c r="AO13" s="45"/>
      <c r="AP13" s="45"/>
      <c r="AQ13" s="24"/>
      <c r="AR13" s="24"/>
      <c r="AS13" s="30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60" t="s">
        <v>110</v>
      </c>
      <c r="C14" s="161"/>
      <c r="D14" s="16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15</v>
      </c>
      <c r="J14" s="18" t="s">
        <v>20</v>
      </c>
      <c r="K14" s="24"/>
      <c r="L14" s="18" t="s">
        <v>24</v>
      </c>
      <c r="M14" s="18" t="s">
        <v>25</v>
      </c>
      <c r="N14" s="18" t="s">
        <v>111</v>
      </c>
      <c r="O14" s="18" t="s">
        <v>112</v>
      </c>
      <c r="Q14" s="48"/>
      <c r="R14" s="48" t="s">
        <v>44</v>
      </c>
      <c r="S14" s="48"/>
      <c r="T14" s="45" t="s">
        <v>103</v>
      </c>
      <c r="U14" s="24"/>
      <c r="V14" s="30"/>
      <c r="W14" s="30"/>
      <c r="X14" s="163"/>
      <c r="Y14" s="163"/>
      <c r="Z14" s="163"/>
      <c r="AA14" s="163"/>
      <c r="AB14" s="163"/>
      <c r="AC14" s="48"/>
      <c r="AD14" s="48"/>
      <c r="AE14" s="48"/>
      <c r="AF14" s="45"/>
      <c r="AG14" s="45"/>
      <c r="AH14" s="45"/>
      <c r="AI14" s="45"/>
      <c r="AJ14" s="45"/>
      <c r="AK14" s="45"/>
      <c r="AM14" s="30"/>
      <c r="AN14" s="163"/>
      <c r="AO14" s="163"/>
      <c r="AP14" s="163"/>
      <c r="AQ14" s="163"/>
      <c r="AR14" s="163"/>
      <c r="AS14" s="163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0" t="s">
        <v>113</v>
      </c>
      <c r="C15" s="12"/>
      <c r="D15" s="52"/>
      <c r="E15" s="164">
        <v>0</v>
      </c>
      <c r="F15" s="164">
        <v>0</v>
      </c>
      <c r="G15" s="164">
        <v>0</v>
      </c>
      <c r="H15" s="164">
        <v>0</v>
      </c>
      <c r="I15" s="164">
        <v>0</v>
      </c>
      <c r="J15" s="165">
        <v>0</v>
      </c>
      <c r="K15" s="45" t="e">
        <f>PRODUCT(I15/J15)</f>
        <v>#DIV/0!</v>
      </c>
      <c r="L15" s="166">
        <v>0</v>
      </c>
      <c r="M15" s="166">
        <v>0</v>
      </c>
      <c r="N15" s="166">
        <v>0</v>
      </c>
      <c r="O15" s="166">
        <v>0</v>
      </c>
      <c r="Q15" s="48"/>
      <c r="R15" s="48"/>
      <c r="S15" s="48"/>
      <c r="T15" s="45" t="s">
        <v>45</v>
      </c>
      <c r="U15" s="45"/>
      <c r="V15" s="45"/>
      <c r="W15" s="45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8"/>
      <c r="AO15" s="48"/>
      <c r="AP15" s="48"/>
      <c r="AQ15" s="48"/>
      <c r="AR15" s="48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67" t="s">
        <v>104</v>
      </c>
      <c r="C16" s="168"/>
      <c r="D16" s="169"/>
      <c r="E16" s="164">
        <f>PRODUCT(E12+Q12)</f>
        <v>0</v>
      </c>
      <c r="F16" s="164">
        <f>PRODUCT(F12+R12)</f>
        <v>0</v>
      </c>
      <c r="G16" s="164">
        <f>PRODUCT(G12+S12)</f>
        <v>0</v>
      </c>
      <c r="H16" s="164">
        <f>PRODUCT(H12+T12)</f>
        <v>0</v>
      </c>
      <c r="I16" s="164">
        <f>PRODUCT(I12+U12)</f>
        <v>0</v>
      </c>
      <c r="J16" s="165">
        <v>0</v>
      </c>
      <c r="K16" s="45">
        <f>PRODUCT(K12+W12)</f>
        <v>0</v>
      </c>
      <c r="L16" s="166">
        <v>0</v>
      </c>
      <c r="M16" s="166">
        <v>0</v>
      </c>
      <c r="N16" s="166">
        <v>0</v>
      </c>
      <c r="O16" s="166">
        <v>0</v>
      </c>
      <c r="Q16" s="48"/>
      <c r="R16" s="48"/>
      <c r="S16" s="48"/>
      <c r="T16" s="45" t="s">
        <v>47</v>
      </c>
      <c r="U16" s="45"/>
      <c r="V16" s="45"/>
      <c r="W16" s="45"/>
      <c r="X16" s="45"/>
      <c r="Y16" s="45"/>
      <c r="Z16" s="45"/>
      <c r="AA16" s="45"/>
      <c r="AB16" s="45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70" t="s">
        <v>107</v>
      </c>
      <c r="C17" s="171"/>
      <c r="D17" s="172"/>
      <c r="E17" s="164">
        <f>PRODUCT(AA12+AM12)</f>
        <v>8</v>
      </c>
      <c r="F17" s="164">
        <f>PRODUCT(AB12+AN12)</f>
        <v>0</v>
      </c>
      <c r="G17" s="164">
        <f>PRODUCT(AC12+AO12)</f>
        <v>3</v>
      </c>
      <c r="H17" s="164">
        <f>PRODUCT(AD12+AP12)</f>
        <v>7</v>
      </c>
      <c r="I17" s="164">
        <f>PRODUCT(AE12+AQ12)</f>
        <v>0</v>
      </c>
      <c r="J17" s="165">
        <v>0</v>
      </c>
      <c r="K17" s="24">
        <f>PRODUCT(AG12+AS12)</f>
        <v>0</v>
      </c>
      <c r="L17" s="166">
        <f>PRODUCT((F17+G17)/E17)</f>
        <v>0.375</v>
      </c>
      <c r="M17" s="166">
        <f>PRODUCT(H17/E17)</f>
        <v>0.875</v>
      </c>
      <c r="N17" s="166">
        <f>PRODUCT((F17+G17+H17)/E17)</f>
        <v>1.25</v>
      </c>
      <c r="O17" s="166">
        <f>PRODUCT(I17/E17)</f>
        <v>0</v>
      </c>
      <c r="Q17" s="48"/>
      <c r="R17" s="48"/>
      <c r="S17" s="45"/>
      <c r="T17" s="45" t="s">
        <v>46</v>
      </c>
      <c r="U17" s="24"/>
      <c r="V17" s="24"/>
      <c r="W17" s="45"/>
      <c r="X17" s="45"/>
      <c r="Y17" s="45"/>
      <c r="Z17" s="45"/>
      <c r="AA17" s="45"/>
      <c r="AB17" s="45"/>
      <c r="AC17" s="48"/>
      <c r="AD17" s="48"/>
      <c r="AE17" s="48"/>
      <c r="AF17" s="48"/>
      <c r="AG17" s="48"/>
      <c r="AH17" s="48"/>
      <c r="AI17" s="48"/>
      <c r="AJ17" s="48"/>
      <c r="AK17" s="45"/>
      <c r="AL17" s="24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73" t="s">
        <v>109</v>
      </c>
      <c r="C18" s="114"/>
      <c r="D18" s="174"/>
      <c r="E18" s="164">
        <f>SUM(E15:E17)</f>
        <v>8</v>
      </c>
      <c r="F18" s="164">
        <f t="shared" ref="F18:I18" si="0">SUM(F15:F17)</f>
        <v>0</v>
      </c>
      <c r="G18" s="164">
        <f t="shared" si="0"/>
        <v>3</v>
      </c>
      <c r="H18" s="164">
        <f t="shared" si="0"/>
        <v>7</v>
      </c>
      <c r="I18" s="164">
        <f t="shared" si="0"/>
        <v>0</v>
      </c>
      <c r="J18" s="165">
        <v>0</v>
      </c>
      <c r="K18" s="45" t="e">
        <f>SUM(K15:K17)</f>
        <v>#DIV/0!</v>
      </c>
      <c r="L18" s="166">
        <f>PRODUCT((F18+G18)/E18)</f>
        <v>0.375</v>
      </c>
      <c r="M18" s="166">
        <f>PRODUCT(H18/E18)</f>
        <v>0.875</v>
      </c>
      <c r="N18" s="166">
        <f>PRODUCT((F18+G18+H18)/E18)</f>
        <v>1.25</v>
      </c>
      <c r="O18" s="166">
        <f>PRODUCT(I18/E18)</f>
        <v>0</v>
      </c>
      <c r="Q18" s="24"/>
      <c r="R18" s="24"/>
      <c r="S18" s="24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4"/>
      <c r="F19" s="24"/>
      <c r="G19" s="24"/>
      <c r="H19" s="24"/>
      <c r="I19" s="24"/>
      <c r="J19" s="45"/>
      <c r="K19" s="45"/>
      <c r="L19" s="24"/>
      <c r="M19" s="24"/>
      <c r="N19" s="24"/>
      <c r="O19" s="24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24"/>
      <c r="AL183" s="24"/>
    </row>
    <row r="184" spans="12:38" x14ac:dyDescent="0.25">
      <c r="R184" s="30"/>
      <c r="S184" s="30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30"/>
      <c r="S185" s="30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R186" s="30"/>
      <c r="S186" s="30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38" x14ac:dyDescent="0.25">
      <c r="L187"/>
      <c r="M187"/>
      <c r="N187"/>
      <c r="O187"/>
      <c r="P187"/>
      <c r="R187" s="30"/>
      <c r="S187" s="30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80" customWidth="1"/>
    <col min="3" max="3" width="24.140625" style="79" customWidth="1"/>
    <col min="4" max="4" width="10.5703125" style="119" customWidth="1"/>
    <col min="5" max="5" width="8" style="119" customWidth="1"/>
    <col min="6" max="6" width="0.7109375" style="30" customWidth="1"/>
    <col min="7" max="16" width="5.28515625" style="79" customWidth="1"/>
    <col min="17" max="21" width="6.7109375" style="137" customWidth="1"/>
    <col min="22" max="22" width="11.140625" style="79" customWidth="1"/>
    <col min="23" max="23" width="22.140625" style="119" customWidth="1"/>
    <col min="24" max="24" width="9.7109375" style="79" customWidth="1"/>
    <col min="25" max="30" width="9.140625" style="12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21" t="s">
        <v>53</v>
      </c>
      <c r="C1" s="81"/>
      <c r="D1" s="82"/>
      <c r="E1" s="82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27"/>
      <c r="R1" s="127"/>
      <c r="S1" s="127"/>
      <c r="T1" s="127"/>
      <c r="U1" s="127"/>
      <c r="V1" s="81"/>
      <c r="W1" s="82"/>
      <c r="X1" s="83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32</v>
      </c>
      <c r="C2" s="5" t="s">
        <v>49</v>
      </c>
      <c r="D2" s="84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84"/>
      <c r="X2" s="31"/>
      <c r="Y2" s="86"/>
      <c r="Z2" s="86"/>
      <c r="AA2" s="86"/>
      <c r="AB2" s="86"/>
      <c r="AC2" s="86"/>
      <c r="AD2" s="86"/>
    </row>
    <row r="3" spans="1:32" s="23" customFormat="1" ht="15" customHeight="1" x14ac:dyDescent="0.2">
      <c r="A3" s="9"/>
      <c r="B3" s="87" t="s">
        <v>54</v>
      </c>
      <c r="C3" s="22" t="s">
        <v>55</v>
      </c>
      <c r="D3" s="88" t="s">
        <v>56</v>
      </c>
      <c r="E3" s="89" t="s">
        <v>1</v>
      </c>
      <c r="F3" s="48"/>
      <c r="G3" s="90" t="s">
        <v>57</v>
      </c>
      <c r="H3" s="91" t="s">
        <v>58</v>
      </c>
      <c r="I3" s="91" t="s">
        <v>29</v>
      </c>
      <c r="J3" s="17" t="s">
        <v>59</v>
      </c>
      <c r="K3" s="92" t="s">
        <v>60</v>
      </c>
      <c r="L3" s="92" t="s">
        <v>61</v>
      </c>
      <c r="M3" s="90" t="s">
        <v>62</v>
      </c>
      <c r="N3" s="90" t="s">
        <v>28</v>
      </c>
      <c r="O3" s="91" t="s">
        <v>63</v>
      </c>
      <c r="P3" s="90" t="s">
        <v>58</v>
      </c>
      <c r="Q3" s="129" t="s">
        <v>15</v>
      </c>
      <c r="R3" s="129">
        <v>1</v>
      </c>
      <c r="S3" s="129">
        <v>2</v>
      </c>
      <c r="T3" s="129">
        <v>3</v>
      </c>
      <c r="U3" s="129" t="s">
        <v>64</v>
      </c>
      <c r="V3" s="17" t="s">
        <v>65</v>
      </c>
      <c r="W3" s="16" t="s">
        <v>66</v>
      </c>
      <c r="X3" s="16" t="s">
        <v>67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93" t="s">
        <v>72</v>
      </c>
      <c r="C4" s="94" t="s">
        <v>77</v>
      </c>
      <c r="D4" s="93" t="s">
        <v>69</v>
      </c>
      <c r="E4" s="95" t="s">
        <v>36</v>
      </c>
      <c r="F4" s="48"/>
      <c r="G4" s="96"/>
      <c r="H4" s="96"/>
      <c r="I4" s="96">
        <v>1</v>
      </c>
      <c r="J4" s="97"/>
      <c r="K4" s="97" t="s">
        <v>68</v>
      </c>
      <c r="L4" s="98"/>
      <c r="M4" s="98">
        <v>1</v>
      </c>
      <c r="N4" s="97"/>
      <c r="O4" s="98"/>
      <c r="P4" s="98"/>
      <c r="Q4" s="97"/>
      <c r="R4" s="97"/>
      <c r="S4" s="97"/>
      <c r="T4" s="97"/>
      <c r="U4" s="97"/>
      <c r="V4" s="99"/>
      <c r="W4" s="95" t="s">
        <v>73</v>
      </c>
      <c r="X4" s="42">
        <v>1340</v>
      </c>
      <c r="Y4" s="24"/>
      <c r="Z4" s="24"/>
      <c r="AA4" s="24"/>
      <c r="AB4" s="24"/>
      <c r="AC4" s="24"/>
      <c r="AD4" s="24"/>
      <c r="AE4" s="24"/>
      <c r="AF4" s="24"/>
    </row>
    <row r="5" spans="1:32" s="23" customFormat="1" ht="15" customHeight="1" x14ac:dyDescent="0.2">
      <c r="A5" s="9"/>
      <c r="B5" s="93" t="s">
        <v>74</v>
      </c>
      <c r="C5" s="94" t="s">
        <v>84</v>
      </c>
      <c r="D5" s="93" t="s">
        <v>69</v>
      </c>
      <c r="E5" s="95" t="s">
        <v>39</v>
      </c>
      <c r="F5" s="48"/>
      <c r="G5" s="96"/>
      <c r="H5" s="96"/>
      <c r="I5" s="96">
        <v>1</v>
      </c>
      <c r="J5" s="97" t="s">
        <v>75</v>
      </c>
      <c r="K5" s="97">
        <v>6</v>
      </c>
      <c r="L5" s="98"/>
      <c r="M5" s="98">
        <v>1</v>
      </c>
      <c r="N5" s="97"/>
      <c r="O5" s="98">
        <v>1</v>
      </c>
      <c r="P5" s="98"/>
      <c r="Q5" s="97" t="s">
        <v>85</v>
      </c>
      <c r="R5" s="97" t="s">
        <v>86</v>
      </c>
      <c r="S5" s="97"/>
      <c r="T5" s="97" t="s">
        <v>87</v>
      </c>
      <c r="U5" s="97" t="s">
        <v>88</v>
      </c>
      <c r="V5" s="99">
        <v>0.5714285714285714</v>
      </c>
      <c r="W5" s="95" t="s">
        <v>76</v>
      </c>
      <c r="X5" s="42">
        <v>2177</v>
      </c>
      <c r="Y5" s="24"/>
      <c r="Z5" s="24"/>
      <c r="AA5" s="24"/>
      <c r="AB5" s="24"/>
      <c r="AC5" s="24"/>
      <c r="AD5" s="24"/>
      <c r="AE5" s="24"/>
      <c r="AF5" s="24"/>
    </row>
    <row r="6" spans="1:32" s="23" customFormat="1" ht="15" customHeight="1" x14ac:dyDescent="0.2">
      <c r="A6" s="1"/>
      <c r="B6" s="22" t="s">
        <v>7</v>
      </c>
      <c r="C6" s="17"/>
      <c r="D6" s="16"/>
      <c r="E6" s="100"/>
      <c r="F6" s="48"/>
      <c r="G6" s="18"/>
      <c r="H6" s="18"/>
      <c r="I6" s="18">
        <f>SUM(I4:I5)</f>
        <v>2</v>
      </c>
      <c r="J6" s="17"/>
      <c r="K6" s="17"/>
      <c r="L6" s="17"/>
      <c r="M6" s="18">
        <f t="shared" ref="M6:O6" si="0">SUM(M4:M5)</f>
        <v>2</v>
      </c>
      <c r="N6" s="18"/>
      <c r="O6" s="18">
        <f t="shared" si="0"/>
        <v>1</v>
      </c>
      <c r="P6" s="18"/>
      <c r="Q6" s="102" t="s">
        <v>85</v>
      </c>
      <c r="R6" s="102" t="s">
        <v>86</v>
      </c>
      <c r="S6" s="102"/>
      <c r="T6" s="102" t="s">
        <v>87</v>
      </c>
      <c r="U6" s="102" t="s">
        <v>88</v>
      </c>
      <c r="V6" s="43">
        <v>0.57099999999999995</v>
      </c>
      <c r="W6" s="101"/>
      <c r="X6" s="102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03" t="s">
        <v>70</v>
      </c>
      <c r="C7" s="104" t="s">
        <v>71</v>
      </c>
      <c r="D7" s="105"/>
      <c r="E7" s="106"/>
      <c r="F7" s="107"/>
      <c r="G7" s="108"/>
      <c r="H7" s="106"/>
      <c r="I7" s="109"/>
      <c r="J7" s="106"/>
      <c r="K7" s="106"/>
      <c r="L7" s="106"/>
      <c r="M7" s="106"/>
      <c r="N7" s="106"/>
      <c r="O7" s="106"/>
      <c r="P7" s="106"/>
      <c r="Q7" s="130"/>
      <c r="R7" s="131"/>
      <c r="S7" s="130"/>
      <c r="T7" s="130"/>
      <c r="U7" s="130"/>
      <c r="V7" s="106"/>
      <c r="W7" s="104"/>
      <c r="X7" s="110"/>
      <c r="Y7" s="86"/>
      <c r="Z7" s="86"/>
      <c r="AA7" s="86"/>
      <c r="AB7" s="86"/>
      <c r="AC7" s="86"/>
      <c r="AD7" s="86"/>
    </row>
    <row r="8" spans="1:32" x14ac:dyDescent="0.25">
      <c r="A8" s="9"/>
      <c r="B8" s="111"/>
      <c r="C8" s="112"/>
      <c r="D8" s="113"/>
      <c r="E8" s="114"/>
      <c r="F8" s="114"/>
      <c r="G8" s="112"/>
      <c r="H8" s="115"/>
      <c r="I8" s="115"/>
      <c r="J8" s="115"/>
      <c r="K8" s="115"/>
      <c r="L8" s="115"/>
      <c r="M8" s="112"/>
      <c r="N8" s="115"/>
      <c r="O8" s="115"/>
      <c r="P8" s="115"/>
      <c r="Q8" s="132"/>
      <c r="R8" s="133"/>
      <c r="S8" s="132"/>
      <c r="T8" s="132"/>
      <c r="U8" s="132"/>
      <c r="V8" s="115"/>
      <c r="W8" s="112"/>
      <c r="X8" s="116"/>
      <c r="Y8" s="86"/>
      <c r="Z8" s="86"/>
      <c r="AA8" s="86"/>
      <c r="AB8" s="86"/>
      <c r="AC8" s="86"/>
      <c r="AD8" s="86"/>
    </row>
    <row r="9" spans="1:32" s="23" customFormat="1" ht="15" customHeight="1" x14ac:dyDescent="0.25">
      <c r="A9" s="9"/>
      <c r="B9" s="117"/>
      <c r="C9" s="45"/>
      <c r="D9" s="117"/>
      <c r="E9" s="118"/>
      <c r="F9" s="30"/>
      <c r="G9" s="45"/>
      <c r="H9" s="48"/>
      <c r="I9" s="45"/>
      <c r="J9" s="24"/>
      <c r="K9" s="24"/>
      <c r="L9" s="24"/>
      <c r="M9" s="45"/>
      <c r="N9" s="45"/>
      <c r="O9" s="45"/>
      <c r="P9" s="45"/>
      <c r="Q9" s="134"/>
      <c r="R9" s="134"/>
      <c r="S9" s="134"/>
      <c r="T9" s="134"/>
      <c r="U9" s="134"/>
      <c r="V9" s="45"/>
      <c r="W9" s="117"/>
      <c r="X9" s="45"/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5">
      <c r="A10" s="9"/>
      <c r="B10" s="117"/>
      <c r="C10" s="45"/>
      <c r="D10" s="117"/>
      <c r="E10" s="118"/>
      <c r="F10" s="30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34"/>
      <c r="R10" s="134"/>
      <c r="S10" s="134"/>
      <c r="T10" s="134"/>
      <c r="U10" s="134"/>
      <c r="V10" s="45"/>
      <c r="W10" s="117"/>
      <c r="X10" s="45"/>
      <c r="Y10" s="24"/>
      <c r="Z10" s="24"/>
      <c r="AA10" s="24"/>
      <c r="AB10" s="24"/>
      <c r="AC10" s="24"/>
      <c r="AD10" s="24"/>
      <c r="AE10" s="24"/>
      <c r="AF10" s="24"/>
    </row>
    <row r="11" spans="1:32" x14ac:dyDescent="0.25">
      <c r="A11" s="9"/>
      <c r="B11" s="117"/>
      <c r="C11" s="45"/>
      <c r="D11" s="117"/>
      <c r="E11" s="118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34"/>
      <c r="R11" s="134"/>
      <c r="S11" s="134"/>
      <c r="T11" s="134"/>
      <c r="U11" s="134"/>
      <c r="V11" s="45"/>
      <c r="W11" s="117"/>
      <c r="X11" s="45"/>
      <c r="Y11" s="86"/>
      <c r="Z11" s="86"/>
      <c r="AA11" s="86"/>
      <c r="AB11" s="86"/>
      <c r="AC11" s="86"/>
      <c r="AD11" s="86"/>
    </row>
    <row r="12" spans="1:32" x14ac:dyDescent="0.25">
      <c r="A12" s="9"/>
      <c r="B12" s="117"/>
      <c r="C12" s="45"/>
      <c r="D12" s="117"/>
      <c r="E12" s="118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34"/>
      <c r="R12" s="134"/>
      <c r="S12" s="134"/>
      <c r="T12" s="134"/>
      <c r="U12" s="134"/>
      <c r="V12" s="45"/>
      <c r="W12" s="117"/>
      <c r="X12" s="45"/>
      <c r="Y12" s="86"/>
      <c r="Z12" s="86"/>
      <c r="AA12" s="86"/>
      <c r="AB12" s="86"/>
      <c r="AC12" s="86"/>
      <c r="AD12" s="86"/>
    </row>
    <row r="13" spans="1:32" x14ac:dyDescent="0.25">
      <c r="A13" s="9"/>
      <c r="B13" s="117"/>
      <c r="C13" s="45"/>
      <c r="D13" s="117"/>
      <c r="E13" s="118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34"/>
      <c r="R13" s="134"/>
      <c r="S13" s="134"/>
      <c r="T13" s="134"/>
      <c r="U13" s="134"/>
      <c r="V13" s="45"/>
      <c r="W13" s="117"/>
      <c r="X13" s="45"/>
      <c r="Y13" s="86"/>
      <c r="Z13" s="86"/>
      <c r="AA13" s="86"/>
      <c r="AB13" s="86"/>
      <c r="AC13" s="86"/>
      <c r="AD13" s="86"/>
    </row>
    <row r="14" spans="1:32" x14ac:dyDescent="0.25">
      <c r="A14" s="9"/>
      <c r="B14" s="117"/>
      <c r="C14" s="45"/>
      <c r="D14" s="117"/>
      <c r="E14" s="118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34"/>
      <c r="R14" s="134"/>
      <c r="S14" s="134"/>
      <c r="T14" s="134"/>
      <c r="U14" s="134"/>
      <c r="V14" s="45"/>
      <c r="W14" s="117"/>
      <c r="X14" s="45"/>
      <c r="Y14" s="86"/>
      <c r="Z14" s="86"/>
      <c r="AA14" s="86"/>
      <c r="AB14" s="86"/>
      <c r="AC14" s="86"/>
      <c r="AD14" s="86"/>
    </row>
    <row r="15" spans="1:32" x14ac:dyDescent="0.25">
      <c r="A15" s="9"/>
      <c r="B15" s="117"/>
      <c r="C15" s="45"/>
      <c r="D15" s="117"/>
      <c r="E15" s="118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34"/>
      <c r="R15" s="134"/>
      <c r="S15" s="134"/>
      <c r="T15" s="134"/>
      <c r="U15" s="134"/>
      <c r="V15" s="45"/>
      <c r="W15" s="117"/>
      <c r="X15" s="45"/>
      <c r="Y15" s="86"/>
      <c r="Z15" s="86"/>
      <c r="AA15" s="86"/>
      <c r="AB15" s="86"/>
      <c r="AC15" s="86"/>
      <c r="AD15" s="86"/>
    </row>
    <row r="16" spans="1:32" x14ac:dyDescent="0.25">
      <c r="A16" s="9"/>
      <c r="B16" s="117"/>
      <c r="C16" s="45"/>
      <c r="D16" s="117"/>
      <c r="E16" s="118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34"/>
      <c r="R16" s="134"/>
      <c r="S16" s="134"/>
      <c r="T16" s="134"/>
      <c r="U16" s="134"/>
      <c r="V16" s="45"/>
      <c r="W16" s="117"/>
      <c r="X16" s="45"/>
      <c r="Y16" s="86"/>
      <c r="Z16" s="86"/>
      <c r="AA16" s="86"/>
      <c r="AB16" s="86"/>
      <c r="AC16" s="86"/>
      <c r="AD16" s="86"/>
    </row>
    <row r="17" spans="1:30" x14ac:dyDescent="0.25">
      <c r="A17" s="9"/>
      <c r="B17" s="117"/>
      <c r="C17" s="45"/>
      <c r="D17" s="117"/>
      <c r="E17" s="118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34"/>
      <c r="R17" s="134"/>
      <c r="S17" s="134"/>
      <c r="T17" s="134"/>
      <c r="U17" s="134"/>
      <c r="V17" s="45"/>
      <c r="W17" s="117"/>
      <c r="X17" s="45"/>
      <c r="Y17" s="86"/>
      <c r="Z17" s="86"/>
      <c r="AA17" s="86"/>
      <c r="AB17" s="86"/>
      <c r="AC17" s="86"/>
      <c r="AD17" s="86"/>
    </row>
    <row r="18" spans="1:30" x14ac:dyDescent="0.25">
      <c r="A18" s="9"/>
      <c r="B18" s="117"/>
      <c r="C18" s="45"/>
      <c r="D18" s="117"/>
      <c r="E18" s="118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34"/>
      <c r="R18" s="134"/>
      <c r="S18" s="134"/>
      <c r="T18" s="134"/>
      <c r="U18" s="134"/>
      <c r="V18" s="45"/>
      <c r="W18" s="117"/>
      <c r="X18" s="45"/>
      <c r="Y18" s="86"/>
      <c r="Z18" s="86"/>
      <c r="AA18" s="86"/>
      <c r="AB18" s="86"/>
      <c r="AC18" s="86"/>
      <c r="AD18" s="86"/>
    </row>
    <row r="19" spans="1:30" x14ac:dyDescent="0.25">
      <c r="A19" s="9"/>
      <c r="B19" s="117"/>
      <c r="C19" s="45"/>
      <c r="D19" s="117"/>
      <c r="E19" s="118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34"/>
      <c r="R19" s="134"/>
      <c r="S19" s="134"/>
      <c r="T19" s="134"/>
      <c r="U19" s="134"/>
      <c r="V19" s="45"/>
      <c r="W19" s="117"/>
      <c r="X19" s="45"/>
      <c r="Y19" s="86"/>
      <c r="Z19" s="86"/>
      <c r="AA19" s="86"/>
      <c r="AB19" s="86"/>
      <c r="AC19" s="86"/>
      <c r="AD19" s="86"/>
    </row>
    <row r="20" spans="1:30" x14ac:dyDescent="0.25">
      <c r="A20" s="9"/>
      <c r="B20" s="117"/>
      <c r="C20" s="45"/>
      <c r="D20" s="117"/>
      <c r="E20" s="118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34"/>
      <c r="R20" s="134"/>
      <c r="S20" s="134"/>
      <c r="T20" s="134"/>
      <c r="U20" s="134"/>
      <c r="V20" s="45"/>
      <c r="W20" s="117"/>
      <c r="X20" s="45"/>
      <c r="Y20" s="86"/>
      <c r="Z20" s="86"/>
      <c r="AA20" s="86"/>
      <c r="AB20" s="86"/>
      <c r="AC20" s="86"/>
      <c r="AD20" s="86"/>
    </row>
    <row r="21" spans="1:30" x14ac:dyDescent="0.25">
      <c r="A21" s="9"/>
      <c r="B21" s="117"/>
      <c r="C21" s="45"/>
      <c r="D21" s="117"/>
      <c r="E21" s="118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34"/>
      <c r="R21" s="134"/>
      <c r="S21" s="134"/>
      <c r="T21" s="134"/>
      <c r="U21" s="134"/>
      <c r="V21" s="45"/>
      <c r="W21" s="117"/>
      <c r="X21" s="45"/>
      <c r="Y21" s="86"/>
      <c r="Z21" s="86"/>
      <c r="AA21" s="86"/>
      <c r="AB21" s="86"/>
      <c r="AC21" s="86"/>
      <c r="AD21" s="86"/>
    </row>
    <row r="22" spans="1:30" x14ac:dyDescent="0.25">
      <c r="A22" s="9"/>
      <c r="B22" s="117"/>
      <c r="C22" s="45"/>
      <c r="D22" s="117"/>
      <c r="E22" s="118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34"/>
      <c r="R22" s="134"/>
      <c r="S22" s="134"/>
      <c r="T22" s="134"/>
      <c r="U22" s="134"/>
      <c r="V22" s="45"/>
      <c r="W22" s="117"/>
      <c r="X22" s="45"/>
      <c r="Y22" s="86"/>
      <c r="Z22" s="86"/>
      <c r="AA22" s="86"/>
      <c r="AB22" s="86"/>
      <c r="AC22" s="86"/>
      <c r="AD22" s="86"/>
    </row>
    <row r="23" spans="1:30" x14ac:dyDescent="0.25">
      <c r="A23" s="9"/>
      <c r="B23" s="117"/>
      <c r="C23" s="45"/>
      <c r="D23" s="117"/>
      <c r="E23" s="118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34"/>
      <c r="R23" s="134"/>
      <c r="S23" s="134"/>
      <c r="T23" s="134"/>
      <c r="U23" s="134"/>
      <c r="V23" s="45"/>
      <c r="W23" s="117"/>
      <c r="X23" s="45"/>
      <c r="Y23" s="86"/>
      <c r="Z23" s="86"/>
      <c r="AA23" s="86"/>
      <c r="AB23" s="86"/>
      <c r="AC23" s="86"/>
      <c r="AD23" s="86"/>
    </row>
    <row r="24" spans="1:30" x14ac:dyDescent="0.25">
      <c r="A24" s="9"/>
      <c r="B24" s="117"/>
      <c r="C24" s="45"/>
      <c r="D24" s="117"/>
      <c r="E24" s="118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34"/>
      <c r="R24" s="134"/>
      <c r="S24" s="134"/>
      <c r="T24" s="134"/>
      <c r="U24" s="134"/>
      <c r="V24" s="45"/>
      <c r="W24" s="117"/>
      <c r="X24" s="45"/>
      <c r="Y24" s="86"/>
      <c r="Z24" s="86"/>
      <c r="AA24" s="86"/>
      <c r="AB24" s="86"/>
      <c r="AC24" s="86"/>
      <c r="AD24" s="86"/>
    </row>
    <row r="25" spans="1:30" x14ac:dyDescent="0.25">
      <c r="A25" s="9"/>
      <c r="B25" s="117"/>
      <c r="C25" s="45"/>
      <c r="D25" s="117"/>
      <c r="E25" s="118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34"/>
      <c r="R25" s="134"/>
      <c r="S25" s="134"/>
      <c r="T25" s="134"/>
      <c r="U25" s="134"/>
      <c r="V25" s="45"/>
      <c r="W25" s="117"/>
      <c r="X25" s="45"/>
      <c r="Y25" s="86"/>
      <c r="Z25" s="86"/>
      <c r="AA25" s="86"/>
      <c r="AB25" s="86"/>
      <c r="AC25" s="86"/>
      <c r="AD25" s="86"/>
    </row>
    <row r="26" spans="1:30" x14ac:dyDescent="0.25">
      <c r="A26" s="9"/>
      <c r="B26" s="117"/>
      <c r="C26" s="45"/>
      <c r="D26" s="117"/>
      <c r="E26" s="118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34"/>
      <c r="R26" s="134"/>
      <c r="S26" s="134"/>
      <c r="T26" s="134"/>
      <c r="U26" s="134"/>
      <c r="V26" s="45"/>
      <c r="W26" s="117"/>
      <c r="X26" s="45"/>
      <c r="Y26" s="86"/>
      <c r="Z26" s="86"/>
      <c r="AA26" s="86"/>
      <c r="AB26" s="86"/>
      <c r="AC26" s="86"/>
      <c r="AD26" s="86"/>
    </row>
    <row r="27" spans="1:30" x14ac:dyDescent="0.25">
      <c r="A27" s="9"/>
      <c r="B27" s="117"/>
      <c r="C27" s="45"/>
      <c r="D27" s="117"/>
      <c r="E27" s="118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34"/>
      <c r="R27" s="134"/>
      <c r="S27" s="134"/>
      <c r="T27" s="134"/>
      <c r="U27" s="134"/>
      <c r="V27" s="45"/>
      <c r="W27" s="117"/>
      <c r="X27" s="45"/>
      <c r="Y27" s="86"/>
      <c r="Z27" s="86"/>
      <c r="AA27" s="86"/>
      <c r="AB27" s="86"/>
      <c r="AC27" s="86"/>
      <c r="AD27" s="86"/>
    </row>
    <row r="28" spans="1:30" x14ac:dyDescent="0.25">
      <c r="A28" s="9"/>
      <c r="B28" s="117"/>
      <c r="C28" s="45"/>
      <c r="D28" s="117"/>
      <c r="E28" s="118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34"/>
      <c r="R28" s="134"/>
      <c r="S28" s="134"/>
      <c r="T28" s="134"/>
      <c r="U28" s="134"/>
      <c r="V28" s="45"/>
      <c r="W28" s="117"/>
      <c r="X28" s="45"/>
      <c r="Y28" s="86"/>
      <c r="Z28" s="86"/>
      <c r="AA28" s="86"/>
      <c r="AB28" s="86"/>
      <c r="AC28" s="86"/>
      <c r="AD28" s="86"/>
    </row>
    <row r="29" spans="1:30" x14ac:dyDescent="0.25">
      <c r="A29" s="9"/>
      <c r="B29" s="117"/>
      <c r="C29" s="45"/>
      <c r="D29" s="117"/>
      <c r="E29" s="118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34"/>
      <c r="R29" s="134"/>
      <c r="S29" s="134"/>
      <c r="T29" s="134"/>
      <c r="U29" s="134"/>
      <c r="V29" s="45"/>
      <c r="W29" s="117"/>
      <c r="X29" s="45"/>
      <c r="Y29" s="86"/>
      <c r="Z29" s="86"/>
      <c r="AA29" s="86"/>
      <c r="AB29" s="86"/>
      <c r="AC29" s="86"/>
      <c r="AD29" s="86"/>
    </row>
    <row r="30" spans="1:30" x14ac:dyDescent="0.25">
      <c r="A30" s="9"/>
      <c r="B30" s="117"/>
      <c r="C30" s="45"/>
      <c r="D30" s="117"/>
      <c r="E30" s="118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34"/>
      <c r="R30" s="134"/>
      <c r="S30" s="134"/>
      <c r="T30" s="134"/>
      <c r="U30" s="134"/>
      <c r="V30" s="45"/>
      <c r="W30" s="117"/>
      <c r="X30" s="45"/>
      <c r="Y30" s="86"/>
      <c r="Z30" s="86"/>
      <c r="AA30" s="86"/>
      <c r="AB30" s="86"/>
      <c r="AC30" s="86"/>
      <c r="AD30" s="86"/>
    </row>
    <row r="31" spans="1:30" x14ac:dyDescent="0.25">
      <c r="A31" s="9"/>
      <c r="B31" s="117"/>
      <c r="C31" s="45"/>
      <c r="D31" s="117"/>
      <c r="E31" s="118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34"/>
      <c r="R31" s="134"/>
      <c r="S31" s="134"/>
      <c r="T31" s="134"/>
      <c r="U31" s="134"/>
      <c r="V31" s="45"/>
      <c r="W31" s="117"/>
      <c r="X31" s="45"/>
      <c r="Y31" s="86"/>
      <c r="Z31" s="86"/>
      <c r="AA31" s="86"/>
      <c r="AB31" s="86"/>
      <c r="AC31" s="86"/>
      <c r="AD31" s="86"/>
    </row>
    <row r="32" spans="1:30" x14ac:dyDescent="0.25">
      <c r="A32" s="9"/>
      <c r="B32" s="117"/>
      <c r="C32" s="45"/>
      <c r="D32" s="117"/>
      <c r="E32" s="118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34"/>
      <c r="R32" s="134"/>
      <c r="S32" s="134"/>
      <c r="T32" s="134"/>
      <c r="U32" s="134"/>
      <c r="V32" s="45"/>
      <c r="W32" s="117"/>
      <c r="X32" s="45"/>
      <c r="Y32" s="86"/>
      <c r="Z32" s="86"/>
      <c r="AA32" s="86"/>
      <c r="AB32" s="86"/>
      <c r="AC32" s="86"/>
      <c r="AD32" s="86"/>
    </row>
    <row r="33" spans="1:30" x14ac:dyDescent="0.25">
      <c r="A33" s="9"/>
      <c r="B33" s="117"/>
      <c r="C33" s="45"/>
      <c r="D33" s="117"/>
      <c r="E33" s="118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34"/>
      <c r="R33" s="134"/>
      <c r="S33" s="134"/>
      <c r="T33" s="134"/>
      <c r="U33" s="134"/>
      <c r="V33" s="45"/>
      <c r="W33" s="117"/>
      <c r="X33" s="45"/>
      <c r="Y33" s="86"/>
      <c r="Z33" s="86"/>
      <c r="AA33" s="86"/>
      <c r="AB33" s="86"/>
      <c r="AC33" s="86"/>
      <c r="AD33" s="86"/>
    </row>
    <row r="34" spans="1:30" x14ac:dyDescent="0.25">
      <c r="A34" s="9"/>
      <c r="B34" s="117"/>
      <c r="C34" s="45"/>
      <c r="D34" s="117"/>
      <c r="E34" s="118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34"/>
      <c r="R34" s="134"/>
      <c r="S34" s="134"/>
      <c r="T34" s="134"/>
      <c r="U34" s="134"/>
      <c r="V34" s="45"/>
      <c r="W34" s="117"/>
      <c r="X34" s="45"/>
      <c r="Y34" s="86"/>
      <c r="Z34" s="86"/>
      <c r="AA34" s="86"/>
      <c r="AB34" s="86"/>
      <c r="AC34" s="86"/>
      <c r="AD34" s="86"/>
    </row>
    <row r="35" spans="1:30" x14ac:dyDescent="0.25">
      <c r="A35" s="9"/>
      <c r="B35" s="117"/>
      <c r="C35" s="45"/>
      <c r="D35" s="117"/>
      <c r="E35" s="118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34"/>
      <c r="R35" s="134"/>
      <c r="S35" s="134"/>
      <c r="T35" s="134"/>
      <c r="U35" s="134"/>
      <c r="V35" s="45"/>
      <c r="W35" s="117"/>
      <c r="X35" s="45"/>
      <c r="Y35" s="86"/>
      <c r="Z35" s="86"/>
      <c r="AA35" s="86"/>
      <c r="AB35" s="86"/>
      <c r="AC35" s="86"/>
      <c r="AD35" s="86"/>
    </row>
    <row r="36" spans="1:30" x14ac:dyDescent="0.25">
      <c r="A36" s="9"/>
      <c r="B36" s="117"/>
      <c r="C36" s="45"/>
      <c r="D36" s="117"/>
      <c r="E36" s="118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34"/>
      <c r="R36" s="134"/>
      <c r="S36" s="134"/>
      <c r="T36" s="134"/>
      <c r="U36" s="134"/>
      <c r="V36" s="45"/>
      <c r="W36" s="117"/>
      <c r="X36" s="45"/>
      <c r="Y36" s="86"/>
      <c r="Z36" s="86"/>
      <c r="AA36" s="86"/>
      <c r="AB36" s="86"/>
      <c r="AC36" s="86"/>
      <c r="AD36" s="86"/>
    </row>
    <row r="37" spans="1:30" x14ac:dyDescent="0.25">
      <c r="A37" s="9"/>
      <c r="B37" s="117"/>
      <c r="C37" s="45"/>
      <c r="D37" s="117"/>
      <c r="E37" s="118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34"/>
      <c r="R37" s="134"/>
      <c r="S37" s="134"/>
      <c r="T37" s="134"/>
      <c r="U37" s="134"/>
      <c r="V37" s="45"/>
      <c r="W37" s="117"/>
      <c r="X37" s="45"/>
      <c r="Y37" s="86"/>
      <c r="Z37" s="86"/>
      <c r="AA37" s="86"/>
      <c r="AB37" s="86"/>
      <c r="AC37" s="86"/>
      <c r="AD37" s="86"/>
    </row>
    <row r="38" spans="1:30" x14ac:dyDescent="0.25">
      <c r="A38" s="9"/>
      <c r="B38" s="117"/>
      <c r="C38" s="45"/>
      <c r="D38" s="117"/>
      <c r="E38" s="118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34"/>
      <c r="R38" s="134"/>
      <c r="S38" s="134"/>
      <c r="T38" s="134"/>
      <c r="U38" s="134"/>
      <c r="V38" s="45"/>
      <c r="W38" s="117"/>
      <c r="X38" s="45"/>
      <c r="Y38" s="86"/>
      <c r="Z38" s="86"/>
      <c r="AA38" s="86"/>
      <c r="AB38" s="86"/>
      <c r="AC38" s="86"/>
      <c r="AD38" s="86"/>
    </row>
    <row r="39" spans="1:30" x14ac:dyDescent="0.25">
      <c r="A39" s="9"/>
      <c r="B39" s="117"/>
      <c r="C39" s="45"/>
      <c r="D39" s="117"/>
      <c r="E39" s="118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34"/>
      <c r="R39" s="134"/>
      <c r="S39" s="134"/>
      <c r="T39" s="134"/>
      <c r="U39" s="134"/>
      <c r="V39" s="45"/>
      <c r="W39" s="117"/>
      <c r="X39" s="45"/>
      <c r="Y39" s="86"/>
      <c r="Z39" s="86"/>
      <c r="AA39" s="86"/>
      <c r="AB39" s="86"/>
      <c r="AC39" s="86"/>
      <c r="AD39" s="86"/>
    </row>
    <row r="40" spans="1:30" x14ac:dyDescent="0.25">
      <c r="A40" s="9"/>
      <c r="B40" s="117"/>
      <c r="C40" s="45"/>
      <c r="D40" s="117"/>
      <c r="E40" s="118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34"/>
      <c r="R40" s="134"/>
      <c r="S40" s="134"/>
      <c r="T40" s="134"/>
      <c r="U40" s="134"/>
      <c r="V40" s="45"/>
      <c r="W40" s="117"/>
      <c r="X40" s="45"/>
      <c r="Y40" s="86"/>
      <c r="Z40" s="86"/>
      <c r="AA40" s="86"/>
      <c r="AB40" s="86"/>
      <c r="AC40" s="86"/>
      <c r="AD40" s="86"/>
    </row>
    <row r="41" spans="1:30" x14ac:dyDescent="0.25">
      <c r="A41" s="9"/>
      <c r="B41" s="117"/>
      <c r="C41" s="45"/>
      <c r="D41" s="117"/>
      <c r="E41" s="118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34"/>
      <c r="R41" s="134"/>
      <c r="S41" s="134"/>
      <c r="T41" s="134"/>
      <c r="U41" s="134"/>
      <c r="V41" s="45"/>
      <c r="W41" s="117"/>
      <c r="X41" s="45"/>
      <c r="Y41" s="86"/>
      <c r="Z41" s="86"/>
      <c r="AA41" s="86"/>
      <c r="AB41" s="86"/>
      <c r="AC41" s="86"/>
      <c r="AD41" s="86"/>
    </row>
    <row r="42" spans="1:30" x14ac:dyDescent="0.25">
      <c r="A42" s="9"/>
      <c r="B42" s="117"/>
      <c r="C42" s="45"/>
      <c r="D42" s="117"/>
      <c r="E42" s="118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34"/>
      <c r="R42" s="134"/>
      <c r="S42" s="134"/>
      <c r="T42" s="134"/>
      <c r="U42" s="134"/>
      <c r="V42" s="45"/>
      <c r="W42" s="117"/>
      <c r="X42" s="45"/>
      <c r="Y42" s="86"/>
      <c r="Z42" s="86"/>
      <c r="AA42" s="86"/>
      <c r="AB42" s="86"/>
      <c r="AC42" s="86"/>
      <c r="AD42" s="86"/>
    </row>
    <row r="43" spans="1:30" x14ac:dyDescent="0.25">
      <c r="A43" s="9"/>
      <c r="B43" s="117"/>
      <c r="C43" s="45"/>
      <c r="D43" s="117"/>
      <c r="E43" s="118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34"/>
      <c r="R43" s="134"/>
      <c r="S43" s="134"/>
      <c r="T43" s="134"/>
      <c r="U43" s="134"/>
      <c r="V43" s="45"/>
      <c r="W43" s="117"/>
      <c r="X43" s="45"/>
      <c r="Y43" s="86"/>
      <c r="Z43" s="86"/>
      <c r="AA43" s="86"/>
      <c r="AB43" s="86"/>
      <c r="AC43" s="86"/>
      <c r="AD43" s="86"/>
    </row>
    <row r="44" spans="1:30" x14ac:dyDescent="0.25">
      <c r="A44" s="9"/>
      <c r="B44" s="117"/>
      <c r="C44" s="45"/>
      <c r="D44" s="117"/>
      <c r="E44" s="118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34"/>
      <c r="R44" s="134"/>
      <c r="S44" s="134"/>
      <c r="T44" s="134"/>
      <c r="U44" s="134"/>
      <c r="V44" s="45"/>
      <c r="W44" s="117"/>
      <c r="X44" s="45"/>
      <c r="Y44" s="86"/>
      <c r="Z44" s="86"/>
      <c r="AA44" s="86"/>
      <c r="AB44" s="86"/>
      <c r="AC44" s="86"/>
      <c r="AD44" s="86"/>
    </row>
    <row r="45" spans="1:30" x14ac:dyDescent="0.25">
      <c r="A45" s="9"/>
      <c r="B45" s="117"/>
      <c r="C45" s="45"/>
      <c r="D45" s="117"/>
      <c r="E45" s="117"/>
      <c r="F45" s="24"/>
      <c r="G45" s="45"/>
      <c r="H45" s="48"/>
      <c r="I45" s="45"/>
      <c r="J45" s="24"/>
      <c r="K45" s="24"/>
      <c r="L45" s="24"/>
      <c r="M45" s="24"/>
      <c r="N45" s="77"/>
      <c r="O45" s="77"/>
      <c r="P45" s="24"/>
      <c r="Q45" s="135"/>
      <c r="R45" s="135"/>
      <c r="S45" s="135"/>
      <c r="T45" s="135"/>
      <c r="U45" s="135"/>
      <c r="V45" s="24"/>
      <c r="W45" s="117"/>
      <c r="X45" s="24"/>
      <c r="Y45" s="86"/>
      <c r="Z45" s="86"/>
      <c r="AA45" s="86"/>
      <c r="AB45" s="86"/>
      <c r="AC45" s="86"/>
      <c r="AD45" s="86"/>
    </row>
    <row r="46" spans="1:30" x14ac:dyDescent="0.25">
      <c r="A46" s="9"/>
      <c r="B46" s="117"/>
      <c r="C46" s="45"/>
      <c r="D46" s="117"/>
      <c r="E46" s="117"/>
      <c r="F46" s="24"/>
      <c r="G46" s="45"/>
      <c r="H46" s="48"/>
      <c r="I46" s="45"/>
      <c r="J46" s="24"/>
      <c r="K46" s="24"/>
      <c r="L46" s="24"/>
      <c r="M46" s="24"/>
      <c r="N46" s="77"/>
      <c r="O46" s="77"/>
      <c r="P46" s="24"/>
      <c r="Q46" s="135"/>
      <c r="R46" s="135"/>
      <c r="S46" s="135"/>
      <c r="T46" s="135"/>
      <c r="U46" s="135"/>
      <c r="V46" s="24"/>
      <c r="W46" s="117"/>
      <c r="X46" s="24"/>
      <c r="Y46" s="86"/>
      <c r="Z46" s="86"/>
      <c r="AA46" s="86"/>
      <c r="AB46" s="86"/>
      <c r="AC46" s="86"/>
      <c r="AD46" s="86"/>
    </row>
    <row r="47" spans="1:30" x14ac:dyDescent="0.25">
      <c r="A47" s="9"/>
      <c r="B47" s="117"/>
      <c r="C47" s="45"/>
      <c r="D47" s="117"/>
      <c r="E47" s="117"/>
      <c r="F47" s="24"/>
      <c r="G47" s="45"/>
      <c r="H47" s="48"/>
      <c r="I47" s="45"/>
      <c r="J47" s="24"/>
      <c r="K47" s="24"/>
      <c r="L47" s="24"/>
      <c r="M47" s="24"/>
      <c r="N47" s="77"/>
      <c r="O47" s="77"/>
      <c r="P47" s="24"/>
      <c r="Q47" s="135"/>
      <c r="R47" s="135"/>
      <c r="S47" s="135"/>
      <c r="T47" s="135"/>
      <c r="U47" s="135"/>
      <c r="V47" s="24"/>
      <c r="W47" s="117"/>
      <c r="X47" s="24"/>
      <c r="Y47" s="86"/>
      <c r="Z47" s="86"/>
      <c r="AA47" s="86"/>
      <c r="AB47" s="86"/>
      <c r="AC47" s="86"/>
      <c r="AD47" s="86"/>
    </row>
    <row r="48" spans="1:30" x14ac:dyDescent="0.25">
      <c r="A48" s="9"/>
      <c r="B48" s="117"/>
      <c r="C48" s="45"/>
      <c r="D48" s="117"/>
      <c r="E48" s="117"/>
      <c r="F48" s="24"/>
      <c r="G48" s="45"/>
      <c r="H48" s="48"/>
      <c r="I48" s="45"/>
      <c r="J48" s="24"/>
      <c r="K48" s="24"/>
      <c r="L48" s="24"/>
      <c r="M48" s="24"/>
      <c r="N48" s="77"/>
      <c r="O48" s="77"/>
      <c r="P48" s="24"/>
      <c r="Q48" s="135"/>
      <c r="R48" s="135"/>
      <c r="S48" s="135"/>
      <c r="T48" s="135"/>
      <c r="U48" s="135"/>
      <c r="V48" s="24"/>
      <c r="W48" s="117"/>
      <c r="X48" s="24"/>
      <c r="Y48" s="86"/>
      <c r="Z48" s="86"/>
      <c r="AA48" s="86"/>
      <c r="AB48" s="86"/>
      <c r="AC48" s="86"/>
      <c r="AD48" s="86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36"/>
      <c r="R60" s="136"/>
      <c r="S60" s="136"/>
      <c r="T60" s="136"/>
      <c r="U60" s="136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36"/>
      <c r="R61" s="136"/>
      <c r="S61" s="136"/>
      <c r="T61" s="136"/>
      <c r="U61" s="136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36"/>
      <c r="R62" s="136"/>
      <c r="S62" s="136"/>
      <c r="T62" s="136"/>
      <c r="U62" s="136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36"/>
      <c r="R63" s="136"/>
      <c r="S63" s="136"/>
      <c r="T63" s="136"/>
      <c r="U63" s="136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36"/>
      <c r="R64" s="136"/>
      <c r="S64" s="136"/>
      <c r="T64" s="136"/>
      <c r="U64" s="136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36"/>
      <c r="R65" s="136"/>
      <c r="S65" s="136"/>
      <c r="T65" s="136"/>
      <c r="U65" s="13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6"/>
      <c r="R66" s="136"/>
      <c r="S66" s="136"/>
      <c r="T66" s="136"/>
      <c r="U66" s="13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6"/>
      <c r="R67" s="136"/>
      <c r="S67" s="136"/>
      <c r="T67" s="136"/>
      <c r="U67" s="13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6"/>
      <c r="R68" s="136"/>
      <c r="S68" s="136"/>
      <c r="T68" s="136"/>
      <c r="U68" s="13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6"/>
      <c r="R69" s="136"/>
      <c r="S69" s="136"/>
      <c r="T69" s="136"/>
      <c r="U69" s="13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6"/>
      <c r="R70" s="136"/>
      <c r="S70" s="136"/>
      <c r="T70" s="136"/>
      <c r="U70" s="136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6"/>
      <c r="R71" s="136"/>
      <c r="S71" s="136"/>
      <c r="T71" s="136"/>
      <c r="U71" s="136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6"/>
      <c r="R72" s="136"/>
      <c r="S72" s="136"/>
      <c r="T72" s="136"/>
      <c r="U72" s="13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6"/>
      <c r="R73" s="136"/>
      <c r="S73" s="136"/>
      <c r="T73" s="136"/>
      <c r="U73" s="13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6"/>
      <c r="R74" s="136"/>
      <c r="S74" s="136"/>
      <c r="T74" s="136"/>
      <c r="U74" s="13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6"/>
      <c r="R75" s="136"/>
      <c r="S75" s="136"/>
      <c r="T75" s="136"/>
      <c r="U75" s="13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6"/>
      <c r="R76" s="136"/>
      <c r="S76" s="136"/>
      <c r="T76" s="136"/>
      <c r="U76" s="13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6"/>
      <c r="R77" s="136"/>
      <c r="S77" s="136"/>
      <c r="T77" s="136"/>
      <c r="U77" s="13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6"/>
      <c r="R78" s="136"/>
      <c r="S78" s="136"/>
      <c r="T78" s="136"/>
      <c r="U78" s="13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6"/>
      <c r="R79" s="136"/>
      <c r="S79" s="136"/>
      <c r="T79" s="136"/>
      <c r="U79" s="13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6"/>
      <c r="R80" s="136"/>
      <c r="S80" s="136"/>
      <c r="T80" s="136"/>
      <c r="U80" s="13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6"/>
      <c r="R81" s="136"/>
      <c r="S81" s="136"/>
      <c r="T81" s="136"/>
      <c r="U81" s="13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6"/>
      <c r="R82" s="136"/>
      <c r="S82" s="136"/>
      <c r="T82" s="136"/>
      <c r="U82" s="13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6"/>
      <c r="R83" s="136"/>
      <c r="S83" s="136"/>
      <c r="T83" s="136"/>
      <c r="U83" s="13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6"/>
      <c r="R84" s="136"/>
      <c r="S84" s="136"/>
      <c r="T84" s="136"/>
      <c r="U84" s="13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6"/>
      <c r="R85" s="136"/>
      <c r="S85" s="136"/>
      <c r="T85" s="136"/>
      <c r="U85" s="13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6"/>
      <c r="R86" s="136"/>
      <c r="S86" s="136"/>
      <c r="T86" s="136"/>
      <c r="U86" s="13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6"/>
      <c r="R87" s="136"/>
      <c r="S87" s="136"/>
      <c r="T87" s="136"/>
      <c r="U87" s="13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6"/>
      <c r="R88" s="136"/>
      <c r="S88" s="136"/>
      <c r="T88" s="136"/>
      <c r="U88" s="13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6"/>
      <c r="R89" s="136"/>
      <c r="S89" s="136"/>
      <c r="T89" s="136"/>
      <c r="U89" s="13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6"/>
      <c r="R90" s="136"/>
      <c r="S90" s="136"/>
      <c r="T90" s="136"/>
      <c r="U90" s="13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6"/>
      <c r="R91" s="136"/>
      <c r="S91" s="136"/>
      <c r="T91" s="136"/>
      <c r="U91" s="13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6"/>
      <c r="R92" s="136"/>
      <c r="S92" s="136"/>
      <c r="T92" s="136"/>
      <c r="U92" s="13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6"/>
      <c r="R93" s="136"/>
      <c r="S93" s="136"/>
      <c r="T93" s="136"/>
      <c r="U93" s="13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6"/>
      <c r="R94" s="136"/>
      <c r="S94" s="136"/>
      <c r="T94" s="136"/>
      <c r="U94" s="13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6"/>
      <c r="R95" s="136"/>
      <c r="S95" s="136"/>
      <c r="T95" s="136"/>
      <c r="U95" s="13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6"/>
      <c r="R96" s="136"/>
      <c r="S96" s="136"/>
      <c r="T96" s="136"/>
      <c r="U96" s="13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6"/>
      <c r="R97" s="136"/>
      <c r="S97" s="136"/>
      <c r="T97" s="136"/>
      <c r="U97" s="13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6"/>
      <c r="R98" s="136"/>
      <c r="S98" s="136"/>
      <c r="T98" s="136"/>
      <c r="U98" s="13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6"/>
      <c r="R99" s="136"/>
      <c r="S99" s="136"/>
      <c r="T99" s="136"/>
      <c r="U99" s="13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6"/>
      <c r="R100" s="136"/>
      <c r="S100" s="136"/>
      <c r="T100" s="136"/>
      <c r="U100" s="13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6"/>
      <c r="R101" s="136"/>
      <c r="S101" s="136"/>
      <c r="T101" s="136"/>
      <c r="U101" s="13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6"/>
      <c r="R102" s="136"/>
      <c r="S102" s="136"/>
      <c r="T102" s="136"/>
      <c r="U102" s="13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6"/>
      <c r="R103" s="136"/>
      <c r="S103" s="136"/>
      <c r="T103" s="136"/>
      <c r="U103" s="13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6"/>
      <c r="R104" s="136"/>
      <c r="S104" s="136"/>
      <c r="T104" s="136"/>
      <c r="U104" s="13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6"/>
      <c r="R105" s="136"/>
      <c r="S105" s="136"/>
      <c r="T105" s="136"/>
      <c r="U105" s="13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6"/>
      <c r="R106" s="136"/>
      <c r="S106" s="136"/>
      <c r="T106" s="136"/>
      <c r="U106" s="13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6"/>
      <c r="R107" s="136"/>
      <c r="S107" s="136"/>
      <c r="T107" s="136"/>
      <c r="U107" s="13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6"/>
      <c r="R108" s="136"/>
      <c r="S108" s="136"/>
      <c r="T108" s="136"/>
      <c r="U108" s="13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6"/>
      <c r="R109" s="136"/>
      <c r="S109" s="136"/>
      <c r="T109" s="136"/>
      <c r="U109" s="13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6"/>
      <c r="R110" s="136"/>
      <c r="S110" s="136"/>
      <c r="T110" s="136"/>
      <c r="U110" s="13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6"/>
      <c r="R111" s="136"/>
      <c r="S111" s="136"/>
      <c r="T111" s="136"/>
      <c r="U111" s="13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6"/>
      <c r="R112" s="136"/>
      <c r="S112" s="136"/>
      <c r="T112" s="136"/>
      <c r="U112" s="13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6"/>
      <c r="R113" s="136"/>
      <c r="S113" s="136"/>
      <c r="T113" s="136"/>
      <c r="U113" s="13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6"/>
      <c r="R114" s="136"/>
      <c r="S114" s="136"/>
      <c r="T114" s="136"/>
      <c r="U114" s="13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6"/>
      <c r="R115" s="136"/>
      <c r="S115" s="136"/>
      <c r="T115" s="136"/>
      <c r="U115" s="13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6"/>
      <c r="R116" s="136"/>
      <c r="S116" s="136"/>
      <c r="T116" s="136"/>
      <c r="U116" s="13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6"/>
      <c r="R117" s="136"/>
      <c r="S117" s="136"/>
      <c r="T117" s="136"/>
      <c r="U117" s="13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6"/>
      <c r="R118" s="136"/>
      <c r="S118" s="136"/>
      <c r="T118" s="136"/>
      <c r="U118" s="13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6"/>
      <c r="R119" s="136"/>
      <c r="S119" s="136"/>
      <c r="T119" s="136"/>
      <c r="U119" s="13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6"/>
      <c r="R120" s="136"/>
      <c r="S120" s="136"/>
      <c r="T120" s="136"/>
      <c r="U120" s="13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6"/>
      <c r="R121" s="136"/>
      <c r="S121" s="136"/>
      <c r="T121" s="136"/>
      <c r="U121" s="13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6"/>
      <c r="R122" s="136"/>
      <c r="S122" s="136"/>
      <c r="T122" s="136"/>
      <c r="U122" s="13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6"/>
      <c r="R123" s="136"/>
      <c r="S123" s="136"/>
      <c r="T123" s="136"/>
      <c r="U123" s="13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6"/>
      <c r="R124" s="136"/>
      <c r="S124" s="136"/>
      <c r="T124" s="136"/>
      <c r="U124" s="13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6"/>
      <c r="R125" s="136"/>
      <c r="S125" s="136"/>
      <c r="T125" s="136"/>
      <c r="U125" s="13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6"/>
      <c r="R126" s="136"/>
      <c r="S126" s="136"/>
      <c r="T126" s="136"/>
      <c r="U126" s="13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6"/>
      <c r="R127" s="136"/>
      <c r="S127" s="136"/>
      <c r="T127" s="136"/>
      <c r="U127" s="13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6"/>
      <c r="R128" s="136"/>
      <c r="S128" s="136"/>
      <c r="T128" s="136"/>
      <c r="U128" s="13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6"/>
      <c r="R129" s="136"/>
      <c r="S129" s="136"/>
      <c r="T129" s="136"/>
      <c r="U129" s="13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6"/>
      <c r="R130" s="136"/>
      <c r="S130" s="136"/>
      <c r="T130" s="136"/>
      <c r="U130" s="13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6"/>
      <c r="R131" s="136"/>
      <c r="S131" s="136"/>
      <c r="T131" s="136"/>
      <c r="U131" s="13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6"/>
      <c r="R132" s="136"/>
      <c r="S132" s="136"/>
      <c r="T132" s="136"/>
      <c r="U132" s="13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6"/>
      <c r="R133" s="136"/>
      <c r="S133" s="136"/>
      <c r="T133" s="136"/>
      <c r="U133" s="13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6"/>
      <c r="R134" s="136"/>
      <c r="S134" s="136"/>
      <c r="T134" s="136"/>
      <c r="U134" s="13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6"/>
      <c r="R135" s="136"/>
      <c r="S135" s="136"/>
      <c r="T135" s="136"/>
      <c r="U135" s="13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6"/>
      <c r="R136" s="136"/>
      <c r="S136" s="136"/>
      <c r="T136" s="136"/>
      <c r="U136" s="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6"/>
      <c r="R137" s="136"/>
      <c r="S137" s="136"/>
      <c r="T137" s="136"/>
      <c r="U137" s="13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6"/>
      <c r="R138" s="136"/>
      <c r="S138" s="136"/>
      <c r="T138" s="136"/>
      <c r="U138" s="13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6"/>
      <c r="R139" s="136"/>
      <c r="S139" s="136"/>
      <c r="T139" s="136"/>
      <c r="U139" s="13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6"/>
      <c r="R140" s="136"/>
      <c r="S140" s="136"/>
      <c r="T140" s="136"/>
      <c r="U140" s="13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6"/>
      <c r="R141" s="136"/>
      <c r="S141" s="136"/>
      <c r="T141" s="136"/>
      <c r="U141" s="13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6"/>
      <c r="R142" s="136"/>
      <c r="S142" s="136"/>
      <c r="T142" s="136"/>
      <c r="U142" s="13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6"/>
      <c r="R143" s="136"/>
      <c r="S143" s="136"/>
      <c r="T143" s="136"/>
      <c r="U143" s="13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6"/>
      <c r="R144" s="136"/>
      <c r="S144" s="136"/>
      <c r="T144" s="136"/>
      <c r="U144" s="13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6"/>
      <c r="R145" s="136"/>
      <c r="S145" s="136"/>
      <c r="T145" s="136"/>
      <c r="U145" s="13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6"/>
      <c r="R146" s="136"/>
      <c r="S146" s="136"/>
      <c r="T146" s="136"/>
      <c r="U146" s="13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6"/>
      <c r="R147" s="136"/>
      <c r="S147" s="136"/>
      <c r="T147" s="136"/>
      <c r="U147" s="13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6"/>
      <c r="R148" s="136"/>
      <c r="S148" s="136"/>
      <c r="T148" s="136"/>
      <c r="U148" s="13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6"/>
      <c r="R149" s="136"/>
      <c r="S149" s="136"/>
      <c r="T149" s="136"/>
      <c r="U149" s="13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6"/>
      <c r="R150" s="136"/>
      <c r="S150" s="136"/>
      <c r="T150" s="136"/>
      <c r="U150" s="136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6"/>
      <c r="R151" s="136"/>
      <c r="S151" s="136"/>
      <c r="T151" s="136"/>
      <c r="U151" s="136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6"/>
      <c r="R152" s="136"/>
      <c r="S152" s="136"/>
      <c r="T152" s="136"/>
      <c r="U152" s="136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6"/>
      <c r="R153" s="136"/>
      <c r="S153" s="136"/>
      <c r="T153" s="136"/>
      <c r="U153" s="136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6"/>
      <c r="R154" s="136"/>
      <c r="S154" s="136"/>
      <c r="T154" s="136"/>
      <c r="U154" s="136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36"/>
      <c r="R155" s="136"/>
      <c r="S155" s="136"/>
      <c r="T155" s="136"/>
      <c r="U155" s="13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36"/>
      <c r="R156" s="136"/>
      <c r="S156" s="136"/>
      <c r="T156" s="136"/>
      <c r="U156" s="13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36"/>
      <c r="R157" s="136"/>
      <c r="S157" s="136"/>
      <c r="T157" s="136"/>
      <c r="U157" s="13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36"/>
      <c r="R158" s="136"/>
      <c r="S158" s="136"/>
      <c r="T158" s="136"/>
      <c r="U158" s="13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36"/>
      <c r="R159" s="136"/>
      <c r="S159" s="136"/>
      <c r="T159" s="136"/>
      <c r="U159" s="13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36"/>
      <c r="R160" s="136"/>
      <c r="S160" s="136"/>
      <c r="T160" s="136"/>
      <c r="U160" s="13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36"/>
      <c r="R161" s="136"/>
      <c r="S161" s="136"/>
      <c r="T161" s="136"/>
      <c r="U161" s="13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6"/>
      <c r="R162" s="136"/>
      <c r="S162" s="136"/>
      <c r="T162" s="136"/>
      <c r="U162" s="13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6"/>
      <c r="R163" s="136"/>
      <c r="S163" s="136"/>
      <c r="T163" s="136"/>
      <c r="U163" s="13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6"/>
      <c r="R164" s="136"/>
      <c r="S164" s="136"/>
      <c r="T164" s="136"/>
      <c r="U164" s="13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6"/>
      <c r="R165" s="136"/>
      <c r="S165" s="136"/>
      <c r="T165" s="136"/>
      <c r="U165" s="13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6"/>
      <c r="R166" s="136"/>
      <c r="S166" s="136"/>
      <c r="T166" s="136"/>
      <c r="U166" s="13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6"/>
      <c r="R167" s="136"/>
      <c r="S167" s="136"/>
      <c r="T167" s="136"/>
      <c r="U167" s="13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6"/>
      <c r="R168" s="136"/>
      <c r="S168" s="136"/>
      <c r="T168" s="136"/>
      <c r="U168" s="136"/>
      <c r="V168"/>
      <c r="W168"/>
      <c r="X168"/>
      <c r="Y168"/>
      <c r="Z168"/>
      <c r="AA168"/>
      <c r="AB168"/>
      <c r="AC168"/>
      <c r="AD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2018-12-16T18:07:58Z</dcterms:modified>
</cp:coreProperties>
</file>