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1" i="3" l="1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H14" i="3" l="1"/>
  <c r="F14" i="3"/>
  <c r="O14" i="3"/>
  <c r="O13" i="3"/>
  <c r="M14" i="3"/>
  <c r="N13" i="3"/>
  <c r="N14" i="3"/>
  <c r="L14" i="3"/>
  <c r="M13" i="3"/>
  <c r="L13" i="3"/>
</calcChain>
</file>

<file path=xl/sharedStrings.xml><?xml version="1.0" encoding="utf-8"?>
<sst xmlns="http://schemas.openxmlformats.org/spreadsheetml/2006/main" count="213" uniqueCount="91">
  <si>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</si>
  <si>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</si>
  <si>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</si>
  <si>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</si>
  <si>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</si>
  <si>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</si>
  <si>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</si>
  <si>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</si>
  <si>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</si>
  <si>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</si>
  <si>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</si>
  <si>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</si>
  <si>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</si>
  <si>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</si>
  <si>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</si>
  <si>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</si>
  <si>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</si>
  <si>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</si>
  <si>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</si>
  <si>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</si>
  <si>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</si>
  <si>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</si>
  <si>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</si>
  <si>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</si>
  <si>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</si>
  <si>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</si>
  <si>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</si>
  <si>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</si>
  <si>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</si>
  <si>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</si>
  <si>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</si>
  <si>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Kurki</t>
  </si>
  <si>
    <t>IPV</t>
  </si>
  <si>
    <t>1970</t>
  </si>
  <si>
    <t>Seurat</t>
  </si>
  <si>
    <t>IPV = Imatran Pallo-Veikot  (1955)</t>
  </si>
  <si>
    <t>MESTARUUSSARJA</t>
  </si>
  <si>
    <t>URA SM-SARJASSA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</si>
  <si>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</si>
  <si>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</si>
  <si>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</si>
  <si>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</si>
  <si>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</si>
  <si>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</si>
  <si>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</si>
  <si>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</si>
  <si>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</si>
  <si>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</si>
  <si>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</si>
  <si>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</si>
  <si>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11.07. 1987  Harjavalta</t>
  </si>
  <si>
    <t xml:space="preserve">  12-8</t>
  </si>
  <si>
    <t>Itä</t>
  </si>
  <si>
    <t>Petri Kaijansinkko</t>
  </si>
  <si>
    <t>110</t>
  </si>
  <si>
    <t>12.07. 1986  Porvoo</t>
  </si>
  <si>
    <t xml:space="preserve">  0-5</t>
  </si>
  <si>
    <t>Jari Koski</t>
  </si>
  <si>
    <t>I p</t>
  </si>
  <si>
    <t>C-POJAT</t>
  </si>
  <si>
    <t>06.07. 1985  Joutsa</t>
  </si>
  <si>
    <t>Risto Uosukainen</t>
  </si>
  <si>
    <t>B-POJAT</t>
  </si>
  <si>
    <t xml:space="preserve">  8-21</t>
  </si>
  <si>
    <t xml:space="preserve"> ITÄ - LÄNSI - KORTTI</t>
  </si>
  <si>
    <t>4.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</si>
  <si>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</si>
  <si>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</si>
  <si>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</si>
  <si>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</si>
  <si>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</si>
  <si>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</si>
  <si>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</si>
  <si>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</si>
  <si>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</si>
  <si>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</si>
  <si>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</si>
  <si>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</si>
  <si>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</si>
  <si>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</si>
  <si>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</si>
  <si>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</si>
  <si>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RaU = Rautjärven Urheilijat  (1926)</t>
  </si>
  <si>
    <t>5.</t>
  </si>
  <si>
    <t>IPV  2</t>
  </si>
  <si>
    <t>12.</t>
  </si>
  <si>
    <t>RaU</t>
  </si>
  <si>
    <t>suomensarja</t>
  </si>
  <si>
    <t>maakuntasarja</t>
  </si>
  <si>
    <t>3.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</si>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</sst>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8" fillId="7" borderId="2" xfId="0" applyFont="1" applyFill="1" applyBorder="1"/>
    <xf numFmtId="14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1" xfId="0" quotePrefix="1" applyNumberFormat="1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/>
    <xf numFmtId="165" fontId="2" fillId="10" borderId="1" xfId="0" quotePrefix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5703125" style="28" customWidth="1"/>
    <col min="16" max="20" width="5.7109375" style="69" customWidth="1"/>
    <col min="21" max="21" width="8.7109375" style="69" customWidth="1"/>
    <col min="22" max="22" width="0.5703125" style="28" customWidth="1"/>
    <col min="23" max="27" width="5.7109375" style="69" customWidth="1"/>
    <col min="28" max="28" width="8.7109375" style="69" customWidth="1"/>
    <col min="29" max="29" width="0.5703125" style="28" customWidth="1"/>
    <col min="30" max="35" width="5.7109375" style="69" customWidth="1"/>
    <col min="36" max="36" width="82.7109375" style="1" customWidth="1"/>
    <col min="37" max="16384" width="9.140625" style="8"/>
  </cols>
  <sheetData>
    <row r="1" spans="1:37" x14ac:dyDescent="0.25">
      <c r="A1" s="1"/>
      <c r="B1" s="2" t="s">
        <v>31</v>
      </c>
      <c r="C1" s="3"/>
      <c r="D1" s="4"/>
      <c r="E1" s="5" t="s">
        <v>33</v>
      </c>
      <c r="F1" s="110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111"/>
      <c r="W2" s="22" t="s">
        <v>14</v>
      </c>
      <c r="X2" s="14"/>
      <c r="Y2" s="14"/>
      <c r="Z2" s="14"/>
      <c r="AA2" s="14"/>
      <c r="AB2" s="15"/>
      <c r="AC2" s="111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68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161">
        <v>1985</v>
      </c>
      <c r="C4" s="161" t="s">
        <v>83</v>
      </c>
      <c r="D4" s="155" t="s">
        <v>84</v>
      </c>
      <c r="E4" s="161"/>
      <c r="F4" s="155" t="s">
        <v>87</v>
      </c>
      <c r="G4" s="161"/>
      <c r="H4" s="161"/>
      <c r="I4" s="161"/>
      <c r="J4" s="161"/>
      <c r="K4" s="161"/>
      <c r="L4" s="161"/>
      <c r="M4" s="161"/>
      <c r="N4" s="162"/>
      <c r="O4" s="24"/>
      <c r="P4" s="25"/>
      <c r="Q4" s="25"/>
      <c r="R4" s="25"/>
      <c r="S4" s="25"/>
      <c r="T4" s="25"/>
      <c r="U4" s="29"/>
      <c r="V4" s="24"/>
      <c r="W4" s="112"/>
      <c r="X4" s="112"/>
      <c r="Y4" s="113"/>
      <c r="Z4" s="112"/>
      <c r="AA4" s="112"/>
      <c r="AB4" s="112"/>
      <c r="AC4" s="24"/>
      <c r="AD4" s="25"/>
      <c r="AE4" s="25"/>
      <c r="AF4" s="25"/>
      <c r="AG4" s="29"/>
      <c r="AH4" s="30"/>
      <c r="AI4" s="25"/>
      <c r="AJ4" s="9"/>
    </row>
    <row r="5" spans="1:37" s="23" customFormat="1" ht="15" customHeight="1" x14ac:dyDescent="0.2">
      <c r="A5" s="9"/>
      <c r="B5" s="161">
        <v>1986</v>
      </c>
      <c r="C5" s="161" t="s">
        <v>83</v>
      </c>
      <c r="D5" s="155" t="s">
        <v>84</v>
      </c>
      <c r="E5" s="161"/>
      <c r="F5" s="155" t="s">
        <v>87</v>
      </c>
      <c r="G5" s="161"/>
      <c r="H5" s="161"/>
      <c r="I5" s="161"/>
      <c r="J5" s="161"/>
      <c r="K5" s="161"/>
      <c r="L5" s="161"/>
      <c r="M5" s="161"/>
      <c r="N5" s="162"/>
      <c r="O5" s="24"/>
      <c r="P5" s="25"/>
      <c r="Q5" s="25"/>
      <c r="R5" s="25"/>
      <c r="S5" s="25"/>
      <c r="T5" s="25"/>
      <c r="U5" s="29"/>
      <c r="V5" s="24"/>
      <c r="W5" s="112"/>
      <c r="X5" s="112"/>
      <c r="Y5" s="113"/>
      <c r="Z5" s="112"/>
      <c r="AA5" s="112"/>
      <c r="AB5" s="112"/>
      <c r="AC5" s="24"/>
      <c r="AD5" s="25"/>
      <c r="AE5" s="25"/>
      <c r="AF5" s="25"/>
      <c r="AG5" s="29"/>
      <c r="AH5" s="30"/>
      <c r="AI5" s="25"/>
      <c r="AJ5" s="9"/>
    </row>
    <row r="6" spans="1:37" s="23" customFormat="1" ht="15" customHeight="1" x14ac:dyDescent="0.2">
      <c r="A6" s="9"/>
      <c r="B6" s="25">
        <v>1987</v>
      </c>
      <c r="C6" s="25" t="s">
        <v>65</v>
      </c>
      <c r="D6" s="26" t="s">
        <v>32</v>
      </c>
      <c r="E6" s="25">
        <v>5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7">
        <v>0</v>
      </c>
      <c r="O6" s="24"/>
      <c r="P6" s="25"/>
      <c r="Q6" s="25"/>
      <c r="R6" s="25"/>
      <c r="S6" s="25"/>
      <c r="T6" s="25"/>
      <c r="U6" s="29"/>
      <c r="V6" s="24"/>
      <c r="W6" s="112"/>
      <c r="X6" s="112"/>
      <c r="Y6" s="113"/>
      <c r="Z6" s="112"/>
      <c r="AA6" s="112"/>
      <c r="AB6" s="112"/>
      <c r="AC6" s="24"/>
      <c r="AD6" s="25"/>
      <c r="AE6" s="25"/>
      <c r="AF6" s="25"/>
      <c r="AG6" s="29"/>
      <c r="AH6" s="30"/>
      <c r="AI6" s="25"/>
      <c r="AJ6" s="9"/>
    </row>
    <row r="7" spans="1:37" s="23" customFormat="1" ht="15" customHeight="1" x14ac:dyDescent="0.2">
      <c r="A7" s="9"/>
      <c r="B7" s="164">
        <v>1988</v>
      </c>
      <c r="C7" s="164" t="s">
        <v>89</v>
      </c>
      <c r="D7" s="165" t="s">
        <v>84</v>
      </c>
      <c r="E7" s="164"/>
      <c r="F7" s="167" t="s">
        <v>88</v>
      </c>
      <c r="G7" s="164"/>
      <c r="H7" s="164"/>
      <c r="I7" s="164"/>
      <c r="J7" s="164"/>
      <c r="K7" s="164"/>
      <c r="L7" s="164"/>
      <c r="M7" s="164"/>
      <c r="N7" s="166"/>
      <c r="O7" s="24"/>
      <c r="P7" s="25"/>
      <c r="Q7" s="25"/>
      <c r="R7" s="25"/>
      <c r="S7" s="25"/>
      <c r="T7" s="25"/>
      <c r="U7" s="29"/>
      <c r="V7" s="24"/>
      <c r="W7" s="112"/>
      <c r="X7" s="112"/>
      <c r="Y7" s="113"/>
      <c r="Z7" s="112"/>
      <c r="AA7" s="112"/>
      <c r="AB7" s="112"/>
      <c r="AC7" s="24"/>
      <c r="AD7" s="25"/>
      <c r="AE7" s="25"/>
      <c r="AF7" s="25"/>
      <c r="AG7" s="29"/>
      <c r="AH7" s="30"/>
      <c r="AI7" s="25"/>
      <c r="AJ7" s="9"/>
    </row>
    <row r="8" spans="1:37" s="23" customFormat="1" ht="15" customHeight="1" x14ac:dyDescent="0.2">
      <c r="A8" s="9"/>
      <c r="B8" s="164">
        <v>1989</v>
      </c>
      <c r="C8" s="164" t="s">
        <v>90</v>
      </c>
      <c r="D8" s="165" t="s">
        <v>84</v>
      </c>
      <c r="E8" s="164"/>
      <c r="F8" s="167" t="s">
        <v>88</v>
      </c>
      <c r="G8" s="164"/>
      <c r="H8" s="164"/>
      <c r="I8" s="164"/>
      <c r="J8" s="164"/>
      <c r="K8" s="164"/>
      <c r="L8" s="164"/>
      <c r="M8" s="164"/>
      <c r="N8" s="166"/>
      <c r="O8" s="24"/>
      <c r="P8" s="25"/>
      <c r="Q8" s="25"/>
      <c r="R8" s="25"/>
      <c r="S8" s="25"/>
      <c r="T8" s="25"/>
      <c r="U8" s="29"/>
      <c r="V8" s="24"/>
      <c r="W8" s="112"/>
      <c r="X8" s="112"/>
      <c r="Y8" s="113"/>
      <c r="Z8" s="112"/>
      <c r="AA8" s="112"/>
      <c r="AB8" s="112"/>
      <c r="AC8" s="24"/>
      <c r="AD8" s="25"/>
      <c r="AE8" s="25"/>
      <c r="AF8" s="25"/>
      <c r="AG8" s="29"/>
      <c r="AH8" s="30"/>
      <c r="AI8" s="25"/>
      <c r="AJ8" s="9"/>
    </row>
    <row r="9" spans="1:37" s="23" customFormat="1" ht="15" customHeight="1" x14ac:dyDescent="0.2">
      <c r="A9" s="9"/>
      <c r="B9" s="161">
        <v>1990</v>
      </c>
      <c r="C9" s="161" t="s">
        <v>85</v>
      </c>
      <c r="D9" s="163" t="s">
        <v>86</v>
      </c>
      <c r="E9" s="161"/>
      <c r="F9" s="155" t="s">
        <v>87</v>
      </c>
      <c r="G9" s="161"/>
      <c r="H9" s="161"/>
      <c r="I9" s="161"/>
      <c r="J9" s="161"/>
      <c r="K9" s="161"/>
      <c r="L9" s="161"/>
      <c r="M9" s="161"/>
      <c r="N9" s="162"/>
      <c r="O9" s="24"/>
      <c r="P9" s="25"/>
      <c r="Q9" s="25"/>
      <c r="R9" s="25"/>
      <c r="S9" s="25"/>
      <c r="T9" s="25"/>
      <c r="U9" s="29"/>
      <c r="V9" s="24"/>
      <c r="W9" s="112"/>
      <c r="X9" s="112"/>
      <c r="Y9" s="113"/>
      <c r="Z9" s="112"/>
      <c r="AA9" s="112"/>
      <c r="AB9" s="112"/>
      <c r="AC9" s="24"/>
      <c r="AD9" s="25"/>
      <c r="AE9" s="25"/>
      <c r="AF9" s="25"/>
      <c r="AG9" s="29"/>
      <c r="AH9" s="30"/>
      <c r="AI9" s="25"/>
      <c r="AJ9" s="9"/>
    </row>
    <row r="10" spans="1:37" s="23" customFormat="1" ht="15" customHeight="1" x14ac:dyDescent="0.2">
      <c r="A10" s="1"/>
      <c r="B10" s="16" t="s">
        <v>7</v>
      </c>
      <c r="C10" s="17"/>
      <c r="D10" s="15"/>
      <c r="E10" s="18">
        <v>5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1">
        <v>0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1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31">
        <v>0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7" ht="15" customHeight="1" x14ac:dyDescent="0.2">
      <c r="A11" s="9"/>
      <c r="B11" s="32" t="s">
        <v>2</v>
      </c>
      <c r="C11" s="30"/>
      <c r="D11" s="33">
        <v>1.6666666666666667</v>
      </c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6"/>
      <c r="AI11" s="34"/>
      <c r="AJ11" s="9"/>
    </row>
    <row r="12" spans="1:37" s="23" customFormat="1" ht="15" customHeight="1" x14ac:dyDescent="0.25">
      <c r="A12" s="9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28"/>
      <c r="P12" s="34"/>
      <c r="Q12" s="37"/>
      <c r="R12" s="34"/>
      <c r="S12" s="34"/>
      <c r="T12" s="34"/>
      <c r="U12" s="34"/>
      <c r="V12" s="28"/>
      <c r="W12" s="34"/>
      <c r="X12" s="34"/>
      <c r="Y12" s="34"/>
      <c r="Z12" s="34"/>
      <c r="AA12" s="34"/>
      <c r="AB12" s="34"/>
      <c r="AC12" s="28"/>
      <c r="AD12" s="34"/>
      <c r="AE12" s="34"/>
      <c r="AF12" s="34"/>
      <c r="AG12" s="34"/>
      <c r="AH12" s="34"/>
      <c r="AI12" s="34"/>
      <c r="AJ12" s="9"/>
    </row>
    <row r="13" spans="1:37" ht="15" customHeight="1" x14ac:dyDescent="0.25">
      <c r="A13" s="9"/>
      <c r="B13" s="22" t="s">
        <v>37</v>
      </c>
      <c r="C13" s="38"/>
      <c r="D13" s="3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34"/>
      <c r="K13" s="18" t="s">
        <v>24</v>
      </c>
      <c r="L13" s="18" t="s">
        <v>25</v>
      </c>
      <c r="M13" s="18" t="s">
        <v>26</v>
      </c>
      <c r="N13" s="18" t="s">
        <v>20</v>
      </c>
      <c r="O13" s="24"/>
      <c r="P13" s="39" t="s">
        <v>27</v>
      </c>
      <c r="Q13" s="12"/>
      <c r="R13" s="12"/>
      <c r="S13" s="12"/>
      <c r="T13" s="40"/>
      <c r="U13" s="40"/>
      <c r="V13" s="40"/>
      <c r="W13" s="40"/>
      <c r="X13" s="40"/>
      <c r="Y13" s="40"/>
      <c r="Z13" s="40"/>
      <c r="AA13" s="12"/>
      <c r="AB13" s="12"/>
      <c r="AC13" s="40"/>
      <c r="AD13" s="12"/>
      <c r="AE13" s="12"/>
      <c r="AF13" s="12"/>
      <c r="AG13" s="12"/>
      <c r="AH13" s="12"/>
      <c r="AI13" s="41"/>
      <c r="AJ13" s="9"/>
      <c r="AK13" s="34"/>
    </row>
    <row r="14" spans="1:37" ht="15" customHeight="1" x14ac:dyDescent="0.2">
      <c r="A14" s="9"/>
      <c r="B14" s="39" t="s">
        <v>11</v>
      </c>
      <c r="C14" s="12"/>
      <c r="D14" s="41"/>
      <c r="E14" s="25">
        <v>5</v>
      </c>
      <c r="F14" s="25">
        <v>0</v>
      </c>
      <c r="G14" s="25">
        <v>0</v>
      </c>
      <c r="H14" s="25">
        <v>0</v>
      </c>
      <c r="I14" s="25">
        <v>0</v>
      </c>
      <c r="J14" s="34"/>
      <c r="K14" s="42">
        <v>0</v>
      </c>
      <c r="L14" s="42">
        <v>0</v>
      </c>
      <c r="M14" s="42">
        <v>0</v>
      </c>
      <c r="N14" s="43">
        <v>0</v>
      </c>
      <c r="O14" s="24"/>
      <c r="P14" s="44" t="s">
        <v>9</v>
      </c>
      <c r="Q14" s="45"/>
      <c r="R14" s="46"/>
      <c r="S14" s="46"/>
      <c r="T14" s="46"/>
      <c r="U14" s="46"/>
      <c r="V14" s="46"/>
      <c r="W14" s="46"/>
      <c r="X14" s="114"/>
      <c r="Y14" s="47"/>
      <c r="Z14" s="46"/>
      <c r="AA14" s="115"/>
      <c r="AB14" s="47"/>
      <c r="AC14" s="46"/>
      <c r="AD14" s="115"/>
      <c r="AE14" s="46"/>
      <c r="AF14" s="46"/>
      <c r="AG14" s="46"/>
      <c r="AH14" s="46"/>
      <c r="AI14" s="116"/>
      <c r="AJ14" s="9"/>
      <c r="AK14" s="34"/>
    </row>
    <row r="15" spans="1:37" ht="15" customHeight="1" x14ac:dyDescent="0.2">
      <c r="A15" s="9"/>
      <c r="B15" s="48" t="s">
        <v>13</v>
      </c>
      <c r="C15" s="49"/>
      <c r="D15" s="50"/>
      <c r="E15" s="25"/>
      <c r="F15" s="25"/>
      <c r="G15" s="25"/>
      <c r="H15" s="25"/>
      <c r="I15" s="25"/>
      <c r="J15" s="34"/>
      <c r="K15" s="25"/>
      <c r="L15" s="25"/>
      <c r="M15" s="25"/>
      <c r="N15" s="25"/>
      <c r="O15" s="24"/>
      <c r="P15" s="51" t="s">
        <v>69</v>
      </c>
      <c r="Q15" s="52"/>
      <c r="R15" s="53"/>
      <c r="S15" s="53"/>
      <c r="T15" s="53"/>
      <c r="U15" s="53"/>
      <c r="V15" s="53"/>
      <c r="W15" s="53"/>
      <c r="X15" s="117"/>
      <c r="Y15" s="54"/>
      <c r="Z15" s="53"/>
      <c r="AA15" s="118"/>
      <c r="AB15" s="54"/>
      <c r="AC15" s="53"/>
      <c r="AD15" s="118"/>
      <c r="AE15" s="53"/>
      <c r="AF15" s="53"/>
      <c r="AG15" s="53"/>
      <c r="AH15" s="54"/>
      <c r="AI15" s="119"/>
      <c r="AJ15" s="9"/>
      <c r="AK15" s="34"/>
    </row>
    <row r="16" spans="1:37" ht="15" customHeight="1" x14ac:dyDescent="0.2">
      <c r="A16" s="9"/>
      <c r="B16" s="55" t="s">
        <v>14</v>
      </c>
      <c r="C16" s="56"/>
      <c r="D16" s="57"/>
      <c r="E16" s="58"/>
      <c r="F16" s="58"/>
      <c r="G16" s="58"/>
      <c r="H16" s="58"/>
      <c r="I16" s="58"/>
      <c r="J16" s="34"/>
      <c r="K16" s="58"/>
      <c r="L16" s="58"/>
      <c r="M16" s="58"/>
      <c r="N16" s="58"/>
      <c r="O16" s="24"/>
      <c r="P16" s="51" t="s">
        <v>70</v>
      </c>
      <c r="Q16" s="52"/>
      <c r="R16" s="53"/>
      <c r="S16" s="53"/>
      <c r="T16" s="53"/>
      <c r="U16" s="53"/>
      <c r="V16" s="53"/>
      <c r="W16" s="53"/>
      <c r="X16" s="117"/>
      <c r="Y16" s="54"/>
      <c r="Z16" s="53"/>
      <c r="AA16" s="118"/>
      <c r="AB16" s="54"/>
      <c r="AC16" s="53"/>
      <c r="AD16" s="118"/>
      <c r="AE16" s="53"/>
      <c r="AF16" s="53"/>
      <c r="AG16" s="53"/>
      <c r="AH16" s="54"/>
      <c r="AI16" s="119"/>
      <c r="AJ16" s="9"/>
      <c r="AK16" s="34"/>
    </row>
    <row r="17" spans="1:37" ht="15" customHeight="1" x14ac:dyDescent="0.2">
      <c r="A17" s="9"/>
      <c r="B17" s="59" t="s">
        <v>23</v>
      </c>
      <c r="C17" s="60"/>
      <c r="D17" s="61"/>
      <c r="E17" s="18">
        <v>5</v>
      </c>
      <c r="F17" s="18">
        <v>0</v>
      </c>
      <c r="G17" s="18">
        <v>0</v>
      </c>
      <c r="H17" s="18">
        <v>0</v>
      </c>
      <c r="I17" s="18">
        <v>0</v>
      </c>
      <c r="J17" s="34"/>
      <c r="K17" s="62">
        <v>0</v>
      </c>
      <c r="L17" s="62">
        <v>0</v>
      </c>
      <c r="M17" s="62">
        <v>0</v>
      </c>
      <c r="N17" s="31">
        <v>0</v>
      </c>
      <c r="O17" s="24"/>
      <c r="P17" s="63" t="s">
        <v>10</v>
      </c>
      <c r="Q17" s="64"/>
      <c r="R17" s="65"/>
      <c r="S17" s="65"/>
      <c r="T17" s="65"/>
      <c r="U17" s="65"/>
      <c r="V17" s="65"/>
      <c r="W17" s="65"/>
      <c r="X17" s="65"/>
      <c r="Y17" s="65"/>
      <c r="Z17" s="120"/>
      <c r="AA17" s="65"/>
      <c r="AB17" s="121"/>
      <c r="AC17" s="66"/>
      <c r="AD17" s="65"/>
      <c r="AE17" s="121"/>
      <c r="AF17" s="65"/>
      <c r="AG17" s="65"/>
      <c r="AH17" s="66"/>
      <c r="AI17" s="122"/>
      <c r="AJ17" s="9"/>
      <c r="AK17" s="34"/>
    </row>
    <row r="18" spans="1:37" ht="15" customHeight="1" x14ac:dyDescent="0.25">
      <c r="A18" s="9"/>
      <c r="B18" s="36"/>
      <c r="C18" s="36"/>
      <c r="D18" s="36"/>
      <c r="E18" s="36"/>
      <c r="F18" s="36"/>
      <c r="G18" s="36"/>
      <c r="H18" s="36"/>
      <c r="I18" s="36"/>
      <c r="J18" s="34"/>
      <c r="K18" s="36"/>
      <c r="L18" s="36"/>
      <c r="M18" s="36"/>
      <c r="N18" s="35"/>
      <c r="O18" s="24"/>
      <c r="P18" s="34"/>
      <c r="Q18" s="37"/>
      <c r="R18" s="34"/>
      <c r="S18" s="34"/>
      <c r="T18" s="24"/>
      <c r="U18" s="24"/>
      <c r="V18" s="24"/>
      <c r="W18" s="24"/>
      <c r="X18" s="67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  <c r="AJ18" s="9"/>
      <c r="AK18" s="24"/>
    </row>
    <row r="19" spans="1:37" ht="15" customHeight="1" x14ac:dyDescent="0.25">
      <c r="A19" s="9"/>
      <c r="B19" s="34" t="s">
        <v>34</v>
      </c>
      <c r="C19" s="34"/>
      <c r="D19" s="88" t="s">
        <v>35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4"/>
      <c r="P19" s="34"/>
      <c r="Q19" s="37"/>
      <c r="R19" s="34"/>
      <c r="S19" s="34"/>
      <c r="T19" s="24"/>
      <c r="U19" s="24"/>
      <c r="V19" s="24"/>
      <c r="W19" s="24"/>
      <c r="X19" s="67"/>
      <c r="Y19" s="34"/>
      <c r="Z19" s="34"/>
      <c r="AA19" s="34"/>
      <c r="AB19" s="34"/>
      <c r="AC19" s="24"/>
      <c r="AD19" s="34"/>
      <c r="AE19" s="34"/>
      <c r="AF19" s="34"/>
      <c r="AG19" s="34"/>
      <c r="AH19" s="34"/>
      <c r="AI19" s="34"/>
      <c r="AJ19" s="9"/>
    </row>
    <row r="20" spans="1:37" ht="15" customHeight="1" x14ac:dyDescent="0.25">
      <c r="A20" s="9"/>
      <c r="B20" s="34"/>
      <c r="C20" s="34"/>
      <c r="D20" s="88" t="s">
        <v>82</v>
      </c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24"/>
      <c r="U20" s="24"/>
      <c r="V20" s="24"/>
      <c r="W20" s="24"/>
      <c r="X20" s="67"/>
      <c r="Y20" s="34"/>
      <c r="Z20" s="34"/>
      <c r="AA20" s="34"/>
      <c r="AB20" s="34"/>
      <c r="AC20" s="24"/>
      <c r="AD20" s="34"/>
      <c r="AE20" s="34"/>
      <c r="AF20" s="34"/>
      <c r="AG20" s="34"/>
      <c r="AH20" s="34"/>
      <c r="AI20" s="34"/>
      <c r="AJ20" s="9"/>
    </row>
    <row r="21" spans="1:37" ht="15" customHeight="1" x14ac:dyDescent="0.25">
      <c r="A21" s="9"/>
      <c r="B21" s="34"/>
      <c r="C21" s="34"/>
      <c r="D21" s="37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34"/>
      <c r="T21" s="24"/>
      <c r="U21" s="24"/>
      <c r="V21" s="24"/>
      <c r="W21" s="24"/>
      <c r="X21" s="67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</row>
    <row r="22" spans="1:37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34"/>
      <c r="T22" s="24"/>
      <c r="U22" s="24"/>
      <c r="V22" s="24"/>
      <c r="W22" s="24"/>
      <c r="X22" s="67"/>
      <c r="Y22" s="6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4"/>
      <c r="P23" s="34"/>
      <c r="Q23" s="37"/>
      <c r="R23" s="34"/>
      <c r="S23" s="34"/>
      <c r="T23" s="24"/>
      <c r="U23" s="24"/>
      <c r="V23" s="24"/>
      <c r="W23" s="24"/>
      <c r="X23" s="67"/>
      <c r="Y23" s="6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24"/>
      <c r="P24" s="34"/>
      <c r="Q24" s="37"/>
      <c r="R24" s="34"/>
      <c r="S24" s="34"/>
      <c r="T24" s="24"/>
      <c r="U24" s="24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4"/>
      <c r="C25" s="1"/>
      <c r="D25" s="1"/>
      <c r="E25" s="34"/>
      <c r="F25" s="34"/>
      <c r="G25" s="34"/>
      <c r="H25" s="34"/>
      <c r="I25" s="34"/>
      <c r="J25" s="34"/>
      <c r="K25" s="34"/>
      <c r="L25" s="34"/>
      <c r="M25" s="68"/>
      <c r="N25" s="68"/>
      <c r="O25" s="24"/>
      <c r="P25" s="34"/>
      <c r="Q25" s="37"/>
      <c r="R25" s="34"/>
      <c r="S25" s="34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7"/>
      <c r="O61" s="24"/>
      <c r="P61" s="34"/>
      <c r="Q61" s="37"/>
      <c r="R61" s="34"/>
      <c r="S61" s="34"/>
      <c r="T61" s="24"/>
      <c r="U61" s="24"/>
      <c r="V61" s="24"/>
      <c r="W61" s="24"/>
      <c r="X61" s="67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7"/>
      <c r="O62" s="24"/>
      <c r="P62" s="34"/>
      <c r="Q62" s="37"/>
      <c r="R62" s="34"/>
      <c r="S62" s="34"/>
      <c r="T62" s="24"/>
      <c r="U62" s="24"/>
      <c r="V62" s="24"/>
      <c r="W62" s="24"/>
      <c r="X62" s="67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7"/>
      <c r="O63" s="24"/>
      <c r="P63" s="34"/>
      <c r="Q63" s="37"/>
      <c r="R63" s="34"/>
      <c r="S63" s="34"/>
      <c r="T63" s="24"/>
      <c r="U63" s="24"/>
      <c r="V63" s="24"/>
      <c r="W63" s="24"/>
      <c r="X63" s="67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67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67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67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67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67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67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67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67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67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67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67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67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67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67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67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67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67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67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67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67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67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67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67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67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67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67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67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67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67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7"/>
      <c r="O93" s="24"/>
      <c r="P93" s="34"/>
      <c r="Q93" s="37"/>
      <c r="R93" s="34"/>
      <c r="S93" s="34"/>
      <c r="T93" s="24"/>
      <c r="U93" s="24"/>
      <c r="V93" s="24"/>
      <c r="W93" s="24"/>
      <c r="X93" s="67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7"/>
      <c r="O94" s="24"/>
      <c r="P94" s="34"/>
      <c r="Q94" s="37"/>
      <c r="R94" s="34"/>
      <c r="S94" s="34"/>
      <c r="T94" s="24"/>
      <c r="U94" s="24"/>
      <c r="V94" s="24"/>
      <c r="W94" s="24"/>
      <c r="X94" s="67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>
      <selection activeCell="T10" sqref="T10:T12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31</v>
      </c>
      <c r="C1" s="3"/>
      <c r="D1" s="4"/>
      <c r="E1" s="5" t="s">
        <v>33</v>
      </c>
      <c r="F1" s="130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1" t="s">
        <v>71</v>
      </c>
      <c r="C2" s="71"/>
      <c r="D2" s="132"/>
      <c r="E2" s="13" t="s">
        <v>11</v>
      </c>
      <c r="F2" s="14"/>
      <c r="G2" s="14"/>
      <c r="H2" s="14"/>
      <c r="I2" s="20"/>
      <c r="J2" s="15"/>
      <c r="K2" s="95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33" t="s">
        <v>74</v>
      </c>
      <c r="Y2" s="134"/>
      <c r="Z2" s="135"/>
      <c r="AA2" s="13" t="s">
        <v>11</v>
      </c>
      <c r="AB2" s="14"/>
      <c r="AC2" s="14"/>
      <c r="AD2" s="14"/>
      <c r="AE2" s="20"/>
      <c r="AF2" s="15"/>
      <c r="AG2" s="95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3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36"/>
      <c r="L3" s="18" t="s">
        <v>5</v>
      </c>
      <c r="M3" s="18" t="s">
        <v>6</v>
      </c>
      <c r="N3" s="18" t="s">
        <v>76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36"/>
      <c r="AH3" s="18" t="s">
        <v>5</v>
      </c>
      <c r="AI3" s="18" t="s">
        <v>6</v>
      </c>
      <c r="AJ3" s="18" t="s">
        <v>76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3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9"/>
      <c r="I4" s="25"/>
      <c r="J4" s="137"/>
      <c r="K4" s="28"/>
      <c r="L4" s="138"/>
      <c r="M4" s="18"/>
      <c r="N4" s="18"/>
      <c r="O4" s="18"/>
      <c r="P4" s="24"/>
      <c r="Q4" s="25"/>
      <c r="R4" s="25"/>
      <c r="S4" s="29"/>
      <c r="T4" s="25"/>
      <c r="U4" s="25"/>
      <c r="V4" s="139"/>
      <c r="W4" s="28"/>
      <c r="X4" s="25">
        <v>1985</v>
      </c>
      <c r="Y4" s="25" t="s">
        <v>83</v>
      </c>
      <c r="Z4" s="2" t="s">
        <v>84</v>
      </c>
      <c r="AA4" s="25">
        <v>4</v>
      </c>
      <c r="AB4" s="25">
        <v>1</v>
      </c>
      <c r="AC4" s="25">
        <v>4</v>
      </c>
      <c r="AD4" s="25">
        <v>5</v>
      </c>
      <c r="AE4" s="25"/>
      <c r="AF4" s="13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0"/>
      <c r="AS4" s="14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9"/>
      <c r="I5" s="25"/>
      <c r="J5" s="137"/>
      <c r="K5" s="28"/>
      <c r="L5" s="138"/>
      <c r="M5" s="18"/>
      <c r="N5" s="18"/>
      <c r="O5" s="18"/>
      <c r="P5" s="24"/>
      <c r="Q5" s="25"/>
      <c r="R5" s="25"/>
      <c r="S5" s="29"/>
      <c r="T5" s="25"/>
      <c r="U5" s="25"/>
      <c r="V5" s="139"/>
      <c r="W5" s="28"/>
      <c r="X5" s="25">
        <v>1986</v>
      </c>
      <c r="Y5" s="25" t="s">
        <v>83</v>
      </c>
      <c r="Z5" s="2" t="s">
        <v>84</v>
      </c>
      <c r="AA5" s="25">
        <v>16</v>
      </c>
      <c r="AB5" s="25">
        <v>2</v>
      </c>
      <c r="AC5" s="25">
        <v>12</v>
      </c>
      <c r="AD5" s="25">
        <v>14</v>
      </c>
      <c r="AE5" s="25"/>
      <c r="AF5" s="13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0"/>
      <c r="AS5" s="14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9"/>
      <c r="I6" s="25"/>
      <c r="J6" s="137"/>
      <c r="K6" s="28"/>
      <c r="L6" s="138"/>
      <c r="M6" s="18"/>
      <c r="N6" s="18"/>
      <c r="O6" s="18"/>
      <c r="P6" s="24"/>
      <c r="Q6" s="25"/>
      <c r="R6" s="25"/>
      <c r="S6" s="29"/>
      <c r="T6" s="25"/>
      <c r="U6" s="25"/>
      <c r="V6" s="139"/>
      <c r="W6" s="28"/>
      <c r="X6" s="25"/>
      <c r="Y6" s="25"/>
      <c r="Z6" s="2"/>
      <c r="AA6" s="25"/>
      <c r="AB6" s="25"/>
      <c r="AC6" s="25"/>
      <c r="AD6" s="25"/>
      <c r="AE6" s="25"/>
      <c r="AF6" s="13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0"/>
      <c r="AS6" s="14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0"/>
      <c r="D7" s="32"/>
      <c r="E7" s="25"/>
      <c r="F7" s="25"/>
      <c r="G7" s="25"/>
      <c r="H7" s="29"/>
      <c r="I7" s="25"/>
      <c r="J7" s="137"/>
      <c r="K7" s="28"/>
      <c r="L7" s="138"/>
      <c r="M7" s="18"/>
      <c r="N7" s="18"/>
      <c r="O7" s="18"/>
      <c r="P7" s="24"/>
      <c r="Q7" s="25"/>
      <c r="R7" s="25"/>
      <c r="S7" s="29"/>
      <c r="T7" s="25"/>
      <c r="U7" s="25"/>
      <c r="V7" s="139"/>
      <c r="W7" s="28"/>
      <c r="X7" s="25">
        <v>1990</v>
      </c>
      <c r="Y7" s="25" t="s">
        <v>85</v>
      </c>
      <c r="Z7" s="26" t="s">
        <v>86</v>
      </c>
      <c r="AA7" s="25">
        <v>18</v>
      </c>
      <c r="AB7" s="25">
        <v>1</v>
      </c>
      <c r="AC7" s="25">
        <v>5</v>
      </c>
      <c r="AD7" s="25">
        <v>5</v>
      </c>
      <c r="AE7" s="25"/>
      <c r="AF7" s="13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0"/>
      <c r="AS7" s="14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04" t="s">
        <v>77</v>
      </c>
      <c r="C8" s="108"/>
      <c r="D8" s="107"/>
      <c r="E8" s="106">
        <f>SUM(E4:E7)</f>
        <v>0</v>
      </c>
      <c r="F8" s="106">
        <f>SUM(F4:F7)</f>
        <v>0</v>
      </c>
      <c r="G8" s="106">
        <f>SUM(G4:G7)</f>
        <v>0</v>
      </c>
      <c r="H8" s="106">
        <f>SUM(H4:H7)</f>
        <v>0</v>
      </c>
      <c r="I8" s="106">
        <f>SUM(I4:I7)</f>
        <v>0</v>
      </c>
      <c r="J8" s="142">
        <v>0</v>
      </c>
      <c r="K8" s="95">
        <f>SUM(K4:K7)</f>
        <v>0</v>
      </c>
      <c r="L8" s="22"/>
      <c r="M8" s="20"/>
      <c r="N8" s="143"/>
      <c r="O8" s="144"/>
      <c r="P8" s="24"/>
      <c r="Q8" s="106">
        <f>SUM(Q4:Q7)</f>
        <v>0</v>
      </c>
      <c r="R8" s="106">
        <f>SUM(R4:R7)</f>
        <v>0</v>
      </c>
      <c r="S8" s="106">
        <f>SUM(S4:S7)</f>
        <v>0</v>
      </c>
      <c r="T8" s="106">
        <f>SUM(T4:T7)</f>
        <v>0</v>
      </c>
      <c r="U8" s="106">
        <f>SUM(U4:U7)</f>
        <v>0</v>
      </c>
      <c r="V8" s="31">
        <v>0</v>
      </c>
      <c r="W8" s="95">
        <f>SUM(W4:W7)</f>
        <v>0</v>
      </c>
      <c r="X8" s="16" t="s">
        <v>77</v>
      </c>
      <c r="Y8" s="17"/>
      <c r="Z8" s="15"/>
      <c r="AA8" s="106">
        <f>SUM(AA4:AA7)</f>
        <v>38</v>
      </c>
      <c r="AB8" s="106">
        <f>SUM(AB4:AB7)</f>
        <v>4</v>
      </c>
      <c r="AC8" s="106">
        <f>SUM(AC4:AC7)</f>
        <v>21</v>
      </c>
      <c r="AD8" s="106">
        <f>SUM(AD4:AD7)</f>
        <v>24</v>
      </c>
      <c r="AE8" s="106">
        <f>SUM(AE4:AE7)</f>
        <v>0</v>
      </c>
      <c r="AF8" s="142">
        <v>0</v>
      </c>
      <c r="AG8" s="95">
        <f>SUM(AG4:AG7)</f>
        <v>0</v>
      </c>
      <c r="AH8" s="22"/>
      <c r="AI8" s="20"/>
      <c r="AJ8" s="143"/>
      <c r="AK8" s="144"/>
      <c r="AL8" s="24"/>
      <c r="AM8" s="106">
        <f>SUM(AM4:AM7)</f>
        <v>0</v>
      </c>
      <c r="AN8" s="106">
        <f>SUM(AN4:AN7)</f>
        <v>0</v>
      </c>
      <c r="AO8" s="106">
        <f>SUM(AO4:AO7)</f>
        <v>0</v>
      </c>
      <c r="AP8" s="106">
        <f>SUM(AP4:AP7)</f>
        <v>0</v>
      </c>
      <c r="AQ8" s="106">
        <f>SUM(AQ4:AQ7)</f>
        <v>0</v>
      </c>
      <c r="AR8" s="142">
        <v>0</v>
      </c>
      <c r="AS8" s="136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8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28"/>
      <c r="X9" s="34"/>
      <c r="Y9" s="34"/>
      <c r="Z9" s="34"/>
      <c r="AA9" s="34"/>
      <c r="AB9" s="34"/>
      <c r="AC9" s="34"/>
      <c r="AD9" s="34"/>
      <c r="AE9" s="34"/>
      <c r="AF9" s="35"/>
      <c r="AG9" s="28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45" t="s">
        <v>78</v>
      </c>
      <c r="C10" s="146"/>
      <c r="D10" s="147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24</v>
      </c>
      <c r="M10" s="18" t="s">
        <v>25</v>
      </c>
      <c r="N10" s="18" t="s">
        <v>79</v>
      </c>
      <c r="O10" s="18" t="s">
        <v>80</v>
      </c>
      <c r="Q10" s="37"/>
      <c r="R10" s="37" t="s">
        <v>34</v>
      </c>
      <c r="S10" s="37"/>
      <c r="T10" s="88" t="s">
        <v>35</v>
      </c>
      <c r="U10" s="24"/>
      <c r="V10" s="28"/>
      <c r="W10" s="28"/>
      <c r="X10" s="148"/>
      <c r="Y10" s="148"/>
      <c r="Z10" s="148"/>
      <c r="AA10" s="148"/>
      <c r="AB10" s="148"/>
      <c r="AC10" s="37"/>
      <c r="AD10" s="37"/>
      <c r="AE10" s="37"/>
      <c r="AF10" s="34"/>
      <c r="AG10" s="34"/>
      <c r="AH10" s="34"/>
      <c r="AI10" s="34"/>
      <c r="AJ10" s="34"/>
      <c r="AK10" s="34"/>
      <c r="AM10" s="28"/>
      <c r="AN10" s="148"/>
      <c r="AO10" s="148"/>
      <c r="AP10" s="148"/>
      <c r="AQ10" s="148"/>
      <c r="AR10" s="148"/>
      <c r="AS10" s="14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81</v>
      </c>
      <c r="C11" s="12"/>
      <c r="D11" s="41"/>
      <c r="E11" s="149">
        <v>5</v>
      </c>
      <c r="F11" s="149">
        <v>0</v>
      </c>
      <c r="G11" s="149">
        <v>0</v>
      </c>
      <c r="H11" s="149">
        <v>0</v>
      </c>
      <c r="I11" s="149">
        <v>0</v>
      </c>
      <c r="J11" s="150">
        <v>0</v>
      </c>
      <c r="K11" s="34" t="e">
        <f>PRODUCT(I11/J11)</f>
        <v>#DIV/0!</v>
      </c>
      <c r="L11" s="151">
        <v>0</v>
      </c>
      <c r="M11" s="151">
        <v>0</v>
      </c>
      <c r="N11" s="151">
        <v>0</v>
      </c>
      <c r="O11" s="151">
        <v>0</v>
      </c>
      <c r="Q11" s="37"/>
      <c r="R11" s="37"/>
      <c r="S11" s="37"/>
      <c r="T11" s="88" t="s">
        <v>82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52" t="s">
        <v>71</v>
      </c>
      <c r="C12" s="153"/>
      <c r="D12" s="154"/>
      <c r="E12" s="149">
        <f>PRODUCT(E8+Q8)</f>
        <v>0</v>
      </c>
      <c r="F12" s="149">
        <f>PRODUCT(F8+R8)</f>
        <v>0</v>
      </c>
      <c r="G12" s="149">
        <f>PRODUCT(G8+S8)</f>
        <v>0</v>
      </c>
      <c r="H12" s="149">
        <f>PRODUCT(H8+T8)</f>
        <v>0</v>
      </c>
      <c r="I12" s="149">
        <f>PRODUCT(I8+U8)</f>
        <v>0</v>
      </c>
      <c r="J12" s="150">
        <v>0</v>
      </c>
      <c r="K12" s="34">
        <f>PRODUCT(K8+W8)</f>
        <v>0</v>
      </c>
      <c r="L12" s="151">
        <v>0</v>
      </c>
      <c r="M12" s="151">
        <v>0</v>
      </c>
      <c r="N12" s="151">
        <v>0</v>
      </c>
      <c r="O12" s="151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5" t="s">
        <v>74</v>
      </c>
      <c r="C13" s="156"/>
      <c r="D13" s="157"/>
      <c r="E13" s="149">
        <f>PRODUCT(AA8+AM8)</f>
        <v>38</v>
      </c>
      <c r="F13" s="149">
        <f>PRODUCT(AB8+AN8)</f>
        <v>4</v>
      </c>
      <c r="G13" s="149">
        <f>PRODUCT(AC8+AO8)</f>
        <v>21</v>
      </c>
      <c r="H13" s="149">
        <f>PRODUCT(AD8+AP8)</f>
        <v>24</v>
      </c>
      <c r="I13" s="149">
        <f>PRODUCT(AE8+AQ8)</f>
        <v>0</v>
      </c>
      <c r="J13" s="150">
        <v>0</v>
      </c>
      <c r="K13" s="24">
        <f>PRODUCT(AG8+AS8)</f>
        <v>0</v>
      </c>
      <c r="L13" s="151">
        <f>PRODUCT((F13+G13)/E13)</f>
        <v>0.65789473684210531</v>
      </c>
      <c r="M13" s="151">
        <f>PRODUCT(H13/E13)</f>
        <v>0.63157894736842102</v>
      </c>
      <c r="N13" s="151">
        <f>PRODUCT((F13+G13+H13)/E13)</f>
        <v>1.2894736842105263</v>
      </c>
      <c r="O13" s="151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58" t="s">
        <v>77</v>
      </c>
      <c r="C14" s="159"/>
      <c r="D14" s="160"/>
      <c r="E14" s="149">
        <f>SUM(E11:E13)</f>
        <v>43</v>
      </c>
      <c r="F14" s="149">
        <f t="shared" ref="F14:I14" si="0">SUM(F11:F13)</f>
        <v>4</v>
      </c>
      <c r="G14" s="149">
        <f t="shared" si="0"/>
        <v>21</v>
      </c>
      <c r="H14" s="149">
        <f t="shared" si="0"/>
        <v>24</v>
      </c>
      <c r="I14" s="149">
        <f t="shared" si="0"/>
        <v>0</v>
      </c>
      <c r="J14" s="150">
        <v>0</v>
      </c>
      <c r="K14" s="34" t="e">
        <f>SUM(K11:K13)</f>
        <v>#DIV/0!</v>
      </c>
      <c r="L14" s="151">
        <f>PRODUCT((F14+G14)/E14)</f>
        <v>0.58139534883720934</v>
      </c>
      <c r="M14" s="151">
        <f>PRODUCT(H14/E14)</f>
        <v>0.55813953488372092</v>
      </c>
      <c r="N14" s="151">
        <f>PRODUCT((F14+G14+H14)/E14)</f>
        <v>1.1395348837209303</v>
      </c>
      <c r="O14" s="151">
        <f>PRODUCT(I14/E14)</f>
        <v>0</v>
      </c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4"/>
      <c r="AL179" s="24"/>
    </row>
    <row r="180" spans="12:38" x14ac:dyDescent="0.25">
      <c r="R180" s="28"/>
      <c r="S180" s="28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8"/>
      <c r="S181" s="2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workbookViewId="0"/>
  </sheetViews>
  <sheetFormatPr defaultRowHeight="15" x14ac:dyDescent="0.25"/>
  <cols>
    <col min="1" max="1" width="0.7109375" style="8" customWidth="1"/>
    <col min="2" max="2" width="27.140625" style="70" customWidth="1"/>
    <col min="3" max="3" width="25" style="69" customWidth="1"/>
    <col min="4" max="4" width="10.5703125" style="93" customWidth="1"/>
    <col min="5" max="5" width="8.85546875" style="93" customWidth="1"/>
    <col min="6" max="6" width="0.5703125" style="28" customWidth="1"/>
    <col min="7" max="11" width="5.28515625" style="69" customWidth="1"/>
    <col min="12" max="12" width="6.7109375" style="69" customWidth="1"/>
    <col min="13" max="21" width="5.28515625" style="69" customWidth="1"/>
    <col min="22" max="22" width="10.5703125" style="69" customWidth="1"/>
    <col min="23" max="23" width="22.28515625" style="93" customWidth="1"/>
    <col min="24" max="24" width="9.7109375" style="69" customWidth="1"/>
    <col min="25" max="30" width="9.140625" style="94"/>
  </cols>
  <sheetData>
    <row r="1" spans="1:30" ht="18.75" x14ac:dyDescent="0.3">
      <c r="A1" s="1"/>
      <c r="B1" s="109" t="s">
        <v>64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31</v>
      </c>
      <c r="C2" s="5" t="s">
        <v>33</v>
      </c>
      <c r="D2" s="11"/>
      <c r="E2" s="11"/>
      <c r="F2" s="75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29"/>
      <c r="Y2" s="74"/>
      <c r="Z2" s="74"/>
      <c r="AA2" s="74"/>
      <c r="AB2" s="74"/>
      <c r="AC2" s="74"/>
      <c r="AD2" s="74"/>
    </row>
    <row r="3" spans="1:30" x14ac:dyDescent="0.25">
      <c r="A3" s="1"/>
      <c r="B3" s="103" t="s">
        <v>59</v>
      </c>
      <c r="C3" s="22" t="s">
        <v>38</v>
      </c>
      <c r="D3" s="104" t="s">
        <v>39</v>
      </c>
      <c r="E3" s="105" t="s">
        <v>1</v>
      </c>
      <c r="F3" s="24"/>
      <c r="G3" s="106" t="s">
        <v>40</v>
      </c>
      <c r="H3" s="107" t="s">
        <v>41</v>
      </c>
      <c r="I3" s="107" t="s">
        <v>29</v>
      </c>
      <c r="J3" s="17" t="s">
        <v>42</v>
      </c>
      <c r="K3" s="108" t="s">
        <v>43</v>
      </c>
      <c r="L3" s="108" t="s">
        <v>44</v>
      </c>
      <c r="M3" s="106" t="s">
        <v>45</v>
      </c>
      <c r="N3" s="106" t="s">
        <v>28</v>
      </c>
      <c r="O3" s="107" t="s">
        <v>46</v>
      </c>
      <c r="P3" s="106" t="s">
        <v>41</v>
      </c>
      <c r="Q3" s="106" t="s">
        <v>15</v>
      </c>
      <c r="R3" s="106">
        <v>1</v>
      </c>
      <c r="S3" s="106">
        <v>2</v>
      </c>
      <c r="T3" s="106">
        <v>3</v>
      </c>
      <c r="U3" s="106" t="s">
        <v>47</v>
      </c>
      <c r="V3" s="17" t="s">
        <v>20</v>
      </c>
      <c r="W3" s="16" t="s">
        <v>48</v>
      </c>
      <c r="X3" s="16" t="s">
        <v>49</v>
      </c>
      <c r="Y3" s="74"/>
      <c r="Z3" s="74"/>
      <c r="AA3" s="74"/>
      <c r="AB3" s="74"/>
      <c r="AC3" s="74"/>
      <c r="AD3" s="74"/>
    </row>
    <row r="4" spans="1:30" x14ac:dyDescent="0.25">
      <c r="A4" s="9"/>
      <c r="B4" s="96" t="s">
        <v>60</v>
      </c>
      <c r="C4" s="97" t="s">
        <v>63</v>
      </c>
      <c r="D4" s="98" t="s">
        <v>52</v>
      </c>
      <c r="E4" s="99" t="s">
        <v>32</v>
      </c>
      <c r="F4" s="95"/>
      <c r="G4" s="100"/>
      <c r="H4" s="101"/>
      <c r="I4" s="100">
        <v>1</v>
      </c>
      <c r="J4" s="85"/>
      <c r="K4" s="85"/>
      <c r="L4" s="85"/>
      <c r="M4" s="85">
        <v>1</v>
      </c>
      <c r="N4" s="100"/>
      <c r="O4" s="101">
        <v>2</v>
      </c>
      <c r="P4" s="100">
        <v>1</v>
      </c>
      <c r="Q4" s="101"/>
      <c r="R4" s="101"/>
      <c r="S4" s="101"/>
      <c r="T4" s="101"/>
      <c r="U4" s="101"/>
      <c r="V4" s="102"/>
      <c r="W4" s="96" t="s">
        <v>61</v>
      </c>
      <c r="X4" s="100">
        <v>700</v>
      </c>
      <c r="Y4" s="74"/>
      <c r="Z4" s="74"/>
      <c r="AA4" s="74"/>
      <c r="AB4" s="74"/>
      <c r="AC4" s="74"/>
      <c r="AD4" s="74"/>
    </row>
    <row r="5" spans="1:30" x14ac:dyDescent="0.25">
      <c r="A5" s="9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74"/>
      <c r="Z5" s="74"/>
      <c r="AA5" s="74"/>
      <c r="AB5" s="74"/>
      <c r="AC5" s="74"/>
      <c r="AD5" s="74"/>
    </row>
    <row r="6" spans="1:30" x14ac:dyDescent="0.25">
      <c r="A6" s="1"/>
      <c r="B6" s="103" t="s">
        <v>62</v>
      </c>
      <c r="C6" s="22" t="s">
        <v>38</v>
      </c>
      <c r="D6" s="104" t="s">
        <v>39</v>
      </c>
      <c r="E6" s="105" t="s">
        <v>1</v>
      </c>
      <c r="F6" s="24"/>
      <c r="G6" s="106" t="s">
        <v>40</v>
      </c>
      <c r="H6" s="107" t="s">
        <v>41</v>
      </c>
      <c r="I6" s="107" t="s">
        <v>29</v>
      </c>
      <c r="J6" s="17" t="s">
        <v>42</v>
      </c>
      <c r="K6" s="108" t="s">
        <v>43</v>
      </c>
      <c r="L6" s="108" t="s">
        <v>44</v>
      </c>
      <c r="M6" s="106" t="s">
        <v>45</v>
      </c>
      <c r="N6" s="106" t="s">
        <v>28</v>
      </c>
      <c r="O6" s="107" t="s">
        <v>46</v>
      </c>
      <c r="P6" s="106" t="s">
        <v>41</v>
      </c>
      <c r="Q6" s="106" t="s">
        <v>15</v>
      </c>
      <c r="R6" s="106">
        <v>1</v>
      </c>
      <c r="S6" s="106">
        <v>2</v>
      </c>
      <c r="T6" s="106">
        <v>3</v>
      </c>
      <c r="U6" s="106" t="s">
        <v>47</v>
      </c>
      <c r="V6" s="17" t="s">
        <v>20</v>
      </c>
      <c r="W6" s="16" t="s">
        <v>48</v>
      </c>
      <c r="X6" s="16" t="s">
        <v>49</v>
      </c>
      <c r="Y6" s="74"/>
      <c r="Z6" s="74"/>
      <c r="AA6" s="74"/>
      <c r="AB6" s="74"/>
      <c r="AC6" s="74"/>
      <c r="AD6" s="74"/>
    </row>
    <row r="7" spans="1:30" x14ac:dyDescent="0.25">
      <c r="A7" s="9"/>
      <c r="B7" s="96" t="s">
        <v>55</v>
      </c>
      <c r="C7" s="97" t="s">
        <v>56</v>
      </c>
      <c r="D7" s="98" t="s">
        <v>52</v>
      </c>
      <c r="E7" s="99" t="s">
        <v>32</v>
      </c>
      <c r="F7" s="95"/>
      <c r="G7" s="100"/>
      <c r="H7" s="101"/>
      <c r="I7" s="100">
        <v>1</v>
      </c>
      <c r="J7" s="85"/>
      <c r="K7" s="85"/>
      <c r="L7" s="85" t="s">
        <v>58</v>
      </c>
      <c r="M7" s="85">
        <v>1</v>
      </c>
      <c r="N7" s="100"/>
      <c r="O7" s="101"/>
      <c r="P7" s="100"/>
      <c r="Q7" s="101"/>
      <c r="R7" s="101"/>
      <c r="S7" s="101"/>
      <c r="T7" s="101"/>
      <c r="U7" s="101"/>
      <c r="V7" s="102"/>
      <c r="W7" s="96" t="s">
        <v>57</v>
      </c>
      <c r="X7" s="100">
        <v>100</v>
      </c>
      <c r="Y7" s="74"/>
      <c r="Z7" s="74"/>
      <c r="AA7" s="74"/>
      <c r="AB7" s="74"/>
      <c r="AC7" s="74"/>
      <c r="AD7" s="74"/>
    </row>
    <row r="8" spans="1:30" x14ac:dyDescent="0.25">
      <c r="A8" s="1"/>
      <c r="B8" s="77" t="s">
        <v>50</v>
      </c>
      <c r="C8" s="78" t="s">
        <v>51</v>
      </c>
      <c r="D8" s="79" t="s">
        <v>52</v>
      </c>
      <c r="E8" s="80" t="s">
        <v>32</v>
      </c>
      <c r="F8" s="81"/>
      <c r="G8" s="82">
        <v>1</v>
      </c>
      <c r="H8" s="83"/>
      <c r="I8" s="82"/>
      <c r="J8" s="84"/>
      <c r="K8" s="84"/>
      <c r="L8" s="85"/>
      <c r="M8" s="84">
        <v>1</v>
      </c>
      <c r="N8" s="82"/>
      <c r="O8" s="83">
        <v>2</v>
      </c>
      <c r="P8" s="83">
        <v>1</v>
      </c>
      <c r="Q8" s="83"/>
      <c r="R8" s="83"/>
      <c r="S8" s="83"/>
      <c r="T8" s="83"/>
      <c r="U8" s="83"/>
      <c r="V8" s="86"/>
      <c r="W8" s="78" t="s">
        <v>53</v>
      </c>
      <c r="X8" s="87" t="s">
        <v>54</v>
      </c>
      <c r="Y8" s="74"/>
      <c r="Z8" s="74"/>
      <c r="AA8" s="74"/>
      <c r="AB8" s="74"/>
      <c r="AC8" s="74"/>
      <c r="AD8" s="74"/>
    </row>
    <row r="9" spans="1:30" x14ac:dyDescent="0.25">
      <c r="A9" s="9"/>
      <c r="B9" s="123"/>
      <c r="C9" s="124"/>
      <c r="D9" s="125"/>
      <c r="E9" s="126"/>
      <c r="F9" s="127"/>
      <c r="G9" s="124"/>
      <c r="H9" s="124"/>
      <c r="I9" s="124"/>
      <c r="J9" s="128"/>
      <c r="K9" s="128"/>
      <c r="L9" s="128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5"/>
      <c r="X9" s="129"/>
      <c r="Y9" s="74"/>
      <c r="Z9" s="74"/>
      <c r="AA9" s="74"/>
      <c r="AB9" s="74"/>
      <c r="AC9" s="74"/>
      <c r="AD9" s="74"/>
    </row>
    <row r="10" spans="1:30" x14ac:dyDescent="0.25">
      <c r="A10" s="9"/>
      <c r="B10" s="88"/>
      <c r="C10" s="34"/>
      <c r="D10" s="88"/>
      <c r="E10" s="89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8"/>
      <c r="X10" s="34"/>
      <c r="Y10" s="74"/>
      <c r="Z10" s="74"/>
      <c r="AA10" s="74"/>
      <c r="AB10" s="74"/>
      <c r="AC10" s="74"/>
      <c r="AD10" s="74"/>
    </row>
    <row r="11" spans="1:30" x14ac:dyDescent="0.25">
      <c r="A11" s="9"/>
      <c r="B11" s="88"/>
      <c r="C11" s="34"/>
      <c r="D11" s="88"/>
      <c r="E11" s="89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8"/>
      <c r="X11" s="34"/>
      <c r="Y11" s="74"/>
      <c r="Z11" s="74"/>
      <c r="AA11" s="74"/>
      <c r="AB11" s="74"/>
      <c r="AC11" s="74"/>
      <c r="AD11" s="74"/>
    </row>
    <row r="12" spans="1:30" x14ac:dyDescent="0.25">
      <c r="A12" s="9"/>
      <c r="B12" s="88"/>
      <c r="C12" s="34"/>
      <c r="D12" s="88"/>
      <c r="E12" s="89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8"/>
      <c r="X12" s="34"/>
      <c r="Y12" s="74"/>
      <c r="Z12" s="74"/>
      <c r="AA12" s="74"/>
      <c r="AB12" s="74"/>
      <c r="AC12" s="74"/>
      <c r="AD12" s="74"/>
    </row>
    <row r="13" spans="1:30" x14ac:dyDescent="0.25">
      <c r="A13" s="9"/>
      <c r="B13" s="88"/>
      <c r="C13" s="34"/>
      <c r="D13" s="88"/>
      <c r="E13" s="89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8"/>
      <c r="X13" s="34"/>
      <c r="Y13" s="74"/>
      <c r="Z13" s="74"/>
      <c r="AA13" s="74"/>
      <c r="AB13" s="74"/>
      <c r="AC13" s="74"/>
      <c r="AD13" s="74"/>
    </row>
    <row r="14" spans="1:30" x14ac:dyDescent="0.25">
      <c r="A14" s="9"/>
      <c r="B14" s="88"/>
      <c r="C14" s="34"/>
      <c r="D14" s="88"/>
      <c r="E14" s="89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8"/>
      <c r="X14" s="34"/>
      <c r="Y14" s="74"/>
      <c r="Z14" s="74"/>
      <c r="AA14" s="74"/>
      <c r="AB14" s="74"/>
      <c r="AC14" s="74"/>
      <c r="AD14" s="74"/>
    </row>
    <row r="15" spans="1:30" x14ac:dyDescent="0.25">
      <c r="A15" s="9"/>
      <c r="B15" s="88"/>
      <c r="C15" s="34"/>
      <c r="D15" s="88"/>
      <c r="E15" s="89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8"/>
      <c r="X15" s="34"/>
      <c r="Y15" s="74"/>
      <c r="Z15" s="74"/>
      <c r="AA15" s="74"/>
      <c r="AB15" s="74"/>
      <c r="AC15" s="74"/>
      <c r="AD15" s="74"/>
    </row>
    <row r="16" spans="1:30" x14ac:dyDescent="0.25">
      <c r="A16" s="9"/>
      <c r="B16" s="88"/>
      <c r="C16" s="34"/>
      <c r="D16" s="88"/>
      <c r="E16" s="89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8"/>
      <c r="X16" s="34"/>
      <c r="Y16" s="74"/>
      <c r="Z16" s="74"/>
      <c r="AA16" s="74"/>
      <c r="AB16" s="74"/>
      <c r="AC16" s="74"/>
      <c r="AD16" s="74"/>
    </row>
    <row r="17" spans="1:30" x14ac:dyDescent="0.25">
      <c r="A17" s="9"/>
      <c r="B17" s="88"/>
      <c r="C17" s="34"/>
      <c r="D17" s="88"/>
      <c r="E17" s="89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8"/>
      <c r="X17" s="34"/>
      <c r="Y17" s="74"/>
      <c r="Z17" s="74"/>
      <c r="AA17" s="74"/>
      <c r="AB17" s="74"/>
      <c r="AC17" s="74"/>
      <c r="AD17" s="74"/>
    </row>
    <row r="18" spans="1:30" x14ac:dyDescent="0.25">
      <c r="A18" s="9"/>
      <c r="B18" s="88"/>
      <c r="C18" s="34"/>
      <c r="D18" s="88"/>
      <c r="E18" s="89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8"/>
      <c r="X18" s="34"/>
      <c r="Y18" s="74"/>
      <c r="Z18" s="74"/>
      <c r="AA18" s="74"/>
      <c r="AB18" s="74"/>
      <c r="AC18" s="74"/>
      <c r="AD18" s="74"/>
    </row>
    <row r="19" spans="1:30" x14ac:dyDescent="0.25">
      <c r="A19" s="9"/>
      <c r="B19" s="88"/>
      <c r="C19" s="34"/>
      <c r="D19" s="88"/>
      <c r="E19" s="89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8"/>
      <c r="X19" s="34"/>
      <c r="Y19" s="74"/>
      <c r="Z19" s="74"/>
      <c r="AA19" s="74"/>
      <c r="AB19" s="74"/>
      <c r="AC19" s="74"/>
      <c r="AD19" s="74"/>
    </row>
    <row r="20" spans="1:30" x14ac:dyDescent="0.25">
      <c r="A20" s="9"/>
      <c r="B20" s="88"/>
      <c r="C20" s="34"/>
      <c r="D20" s="88"/>
      <c r="E20" s="89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8"/>
      <c r="X20" s="34"/>
      <c r="Y20" s="74"/>
      <c r="Z20" s="74"/>
      <c r="AA20" s="74"/>
      <c r="AB20" s="74"/>
      <c r="AC20" s="74"/>
      <c r="AD20" s="74"/>
    </row>
    <row r="21" spans="1:30" x14ac:dyDescent="0.25">
      <c r="A21" s="9"/>
      <c r="B21" s="34"/>
      <c r="C21" s="34"/>
      <c r="D21" s="88"/>
      <c r="E21" s="90"/>
      <c r="F21" s="88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8"/>
      <c r="X21" s="34"/>
      <c r="Y21" s="74"/>
      <c r="Z21" s="74"/>
      <c r="AA21" s="74"/>
      <c r="AB21" s="74"/>
      <c r="AC21" s="74"/>
      <c r="AD21" s="74"/>
    </row>
    <row r="22" spans="1:30" x14ac:dyDescent="0.25">
      <c r="A22" s="9"/>
      <c r="B22" s="34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74"/>
      <c r="Z22" s="74"/>
      <c r="AA22" s="74"/>
      <c r="AB22" s="74"/>
      <c r="AC22" s="74"/>
      <c r="AD22" s="74"/>
    </row>
    <row r="23" spans="1:30" x14ac:dyDescent="0.25">
      <c r="A23" s="9"/>
      <c r="B23" s="34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74"/>
      <c r="Z23" s="74"/>
      <c r="AA23" s="74"/>
      <c r="AB23" s="74"/>
      <c r="AC23" s="74"/>
      <c r="AD23" s="74"/>
    </row>
    <row r="24" spans="1:30" x14ac:dyDescent="0.25">
      <c r="A24" s="9"/>
      <c r="B24" s="34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74"/>
      <c r="Z24" s="74"/>
      <c r="AA24" s="74"/>
      <c r="AB24" s="74"/>
      <c r="AC24" s="74"/>
      <c r="AD24" s="74"/>
    </row>
    <row r="25" spans="1:30" x14ac:dyDescent="0.25">
      <c r="A25" s="9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74"/>
      <c r="Z25" s="74"/>
      <c r="AA25" s="74"/>
      <c r="AB25" s="74"/>
      <c r="AC25" s="74"/>
      <c r="AD25" s="74"/>
    </row>
    <row r="26" spans="1:30" x14ac:dyDescent="0.25">
      <c r="A26" s="9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74"/>
      <c r="Z26" s="74"/>
      <c r="AA26" s="74"/>
      <c r="AB26" s="74"/>
      <c r="AC26" s="74"/>
      <c r="AD26" s="74"/>
    </row>
    <row r="27" spans="1:30" x14ac:dyDescent="0.25">
      <c r="A27" s="9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74"/>
      <c r="Z27" s="74"/>
      <c r="AA27" s="74"/>
      <c r="AB27" s="74"/>
      <c r="AC27" s="74"/>
      <c r="AD27" s="74"/>
    </row>
    <row r="28" spans="1:30" x14ac:dyDescent="0.25">
      <c r="A28" s="9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74"/>
      <c r="Z28" s="74"/>
      <c r="AA28" s="74"/>
      <c r="AB28" s="74"/>
      <c r="AC28" s="74"/>
      <c r="AD28" s="74"/>
    </row>
    <row r="29" spans="1:30" x14ac:dyDescent="0.25">
      <c r="A29" s="9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74"/>
      <c r="Z29" s="74"/>
      <c r="AA29" s="74"/>
      <c r="AB29" s="74"/>
      <c r="AC29" s="74"/>
      <c r="AD29" s="74"/>
    </row>
    <row r="30" spans="1:30" x14ac:dyDescent="0.25">
      <c r="A30" s="9"/>
      <c r="B30" s="88"/>
      <c r="C30" s="34"/>
      <c r="D30" s="88"/>
      <c r="E30" s="89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8"/>
      <c r="X30" s="34"/>
      <c r="Y30" s="74"/>
      <c r="Z30" s="74"/>
      <c r="AA30" s="74"/>
      <c r="AB30" s="74"/>
      <c r="AC30" s="74"/>
      <c r="AD30" s="74"/>
    </row>
    <row r="31" spans="1:30" x14ac:dyDescent="0.25">
      <c r="A31" s="9"/>
      <c r="B31" s="88"/>
      <c r="C31" s="34"/>
      <c r="D31" s="88"/>
      <c r="E31" s="89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8"/>
      <c r="X31" s="34"/>
      <c r="Y31" s="74"/>
      <c r="Z31" s="74"/>
      <c r="AA31" s="74"/>
      <c r="AB31" s="74"/>
      <c r="AC31" s="74"/>
      <c r="AD31" s="74"/>
    </row>
    <row r="32" spans="1:30" x14ac:dyDescent="0.25">
      <c r="A32" s="9"/>
      <c r="B32" s="88"/>
      <c r="C32" s="34"/>
      <c r="D32" s="88"/>
      <c r="E32" s="89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91"/>
      <c r="X32" s="34"/>
      <c r="Y32" s="74"/>
      <c r="Z32" s="74"/>
      <c r="AA32" s="74"/>
      <c r="AB32" s="74"/>
      <c r="AC32" s="74"/>
      <c r="AD32" s="74"/>
    </row>
    <row r="33" spans="1:30" x14ac:dyDescent="0.25">
      <c r="A33" s="9"/>
      <c r="B33" s="88"/>
      <c r="C33" s="34"/>
      <c r="D33" s="88"/>
      <c r="E33" s="89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74"/>
      <c r="Z33" s="74"/>
      <c r="AA33" s="74"/>
      <c r="AB33" s="74"/>
      <c r="AC33" s="74"/>
      <c r="AD33" s="74"/>
    </row>
    <row r="34" spans="1:30" x14ac:dyDescent="0.25">
      <c r="A34" s="9"/>
      <c r="B34" s="88"/>
      <c r="C34" s="34"/>
      <c r="D34" s="88"/>
      <c r="E34" s="89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92"/>
      <c r="X34" s="34"/>
      <c r="Y34" s="74"/>
      <c r="Z34" s="74"/>
      <c r="AA34" s="74"/>
      <c r="AB34" s="74"/>
      <c r="AC34" s="74"/>
      <c r="AD34" s="74"/>
    </row>
    <row r="35" spans="1:30" x14ac:dyDescent="0.25">
      <c r="A35" s="9"/>
      <c r="B35" s="88"/>
      <c r="C35" s="34"/>
      <c r="D35" s="88"/>
      <c r="E35" s="89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8"/>
      <c r="X35" s="34"/>
      <c r="Y35" s="74"/>
      <c r="Z35" s="74"/>
      <c r="AA35" s="74"/>
      <c r="AB35" s="74"/>
      <c r="AC35" s="74"/>
      <c r="AD35" s="74"/>
    </row>
    <row r="36" spans="1:30" x14ac:dyDescent="0.25">
      <c r="A36" s="9"/>
      <c r="B36" s="88"/>
      <c r="C36" s="34"/>
      <c r="D36" s="88"/>
      <c r="E36" s="89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8"/>
      <c r="X36" s="34"/>
      <c r="Y36" s="74"/>
      <c r="Z36" s="74"/>
      <c r="AA36" s="74"/>
      <c r="AB36" s="74"/>
      <c r="AC36" s="74"/>
      <c r="AD36" s="74"/>
    </row>
    <row r="37" spans="1:30" x14ac:dyDescent="0.25">
      <c r="A37" s="9"/>
      <c r="B37" s="88"/>
      <c r="C37" s="34"/>
      <c r="D37" s="88"/>
      <c r="E37" s="89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8"/>
      <c r="X37" s="34"/>
      <c r="Y37" s="74"/>
      <c r="Z37" s="74"/>
      <c r="AA37" s="74"/>
      <c r="AB37" s="74"/>
      <c r="AC37" s="74"/>
      <c r="AD37" s="74"/>
    </row>
    <row r="38" spans="1:30" x14ac:dyDescent="0.25">
      <c r="A38" s="9"/>
      <c r="B38" s="88"/>
      <c r="C38" s="34"/>
      <c r="D38" s="88"/>
      <c r="E38" s="89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8"/>
      <c r="X38" s="34"/>
      <c r="Y38" s="74"/>
      <c r="Z38" s="74"/>
      <c r="AA38" s="74"/>
      <c r="AB38" s="74"/>
      <c r="AC38" s="74"/>
      <c r="AD38" s="74"/>
    </row>
    <row r="39" spans="1:30" x14ac:dyDescent="0.25">
      <c r="A39" s="9"/>
      <c r="B39" s="88"/>
      <c r="C39" s="34"/>
      <c r="D39" s="88"/>
      <c r="E39" s="89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8"/>
      <c r="X39" s="34"/>
      <c r="Y39" s="74"/>
      <c r="Z39" s="74"/>
      <c r="AA39" s="74"/>
      <c r="AB39" s="74"/>
      <c r="AC39" s="74"/>
      <c r="AD39" s="74"/>
    </row>
    <row r="40" spans="1:30" x14ac:dyDescent="0.25">
      <c r="A40" s="9"/>
      <c r="B40" s="88"/>
      <c r="C40" s="34"/>
      <c r="D40" s="88"/>
      <c r="E40" s="89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8"/>
      <c r="X40" s="34"/>
      <c r="Y40" s="74"/>
      <c r="Z40" s="74"/>
      <c r="AA40" s="74"/>
      <c r="AB40" s="74"/>
      <c r="AC40" s="74"/>
      <c r="AD40" s="74"/>
    </row>
    <row r="41" spans="1:30" x14ac:dyDescent="0.25">
      <c r="A41" s="9"/>
      <c r="B41" s="88"/>
      <c r="C41" s="34"/>
      <c r="D41" s="88"/>
      <c r="E41" s="89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8"/>
      <c r="X41" s="34"/>
      <c r="Y41" s="74"/>
      <c r="Z41" s="74"/>
      <c r="AA41" s="74"/>
      <c r="AB41" s="74"/>
      <c r="AC41" s="74"/>
      <c r="AD41" s="74"/>
    </row>
    <row r="42" spans="1:30" x14ac:dyDescent="0.25">
      <c r="A42" s="9"/>
      <c r="B42" s="88"/>
      <c r="C42" s="34"/>
      <c r="D42" s="88"/>
      <c r="E42" s="88"/>
      <c r="F42" s="24"/>
      <c r="G42" s="34"/>
      <c r="H42" s="37"/>
      <c r="I42" s="34"/>
      <c r="J42" s="24"/>
      <c r="K42" s="24"/>
      <c r="L42" s="24"/>
      <c r="M42" s="24"/>
      <c r="N42" s="67"/>
      <c r="O42" s="67"/>
      <c r="P42" s="24"/>
      <c r="Q42" s="24"/>
      <c r="R42" s="24"/>
      <c r="S42" s="24"/>
      <c r="T42" s="24"/>
      <c r="U42" s="24"/>
      <c r="V42" s="24"/>
      <c r="W42" s="88"/>
      <c r="X42" s="24"/>
      <c r="Y42" s="74"/>
      <c r="Z42" s="74"/>
      <c r="AA42" s="74"/>
      <c r="AB42" s="74"/>
      <c r="AC42" s="74"/>
      <c r="AD42" s="74"/>
    </row>
    <row r="43" spans="1:30" x14ac:dyDescent="0.25">
      <c r="A43" s="9"/>
      <c r="B43" s="88"/>
      <c r="C43" s="34"/>
      <c r="D43" s="88"/>
      <c r="E43" s="88"/>
      <c r="F43" s="24"/>
      <c r="G43" s="34"/>
      <c r="H43" s="37"/>
      <c r="I43" s="34"/>
      <c r="J43" s="24"/>
      <c r="K43" s="24"/>
      <c r="L43" s="24"/>
      <c r="M43" s="24"/>
      <c r="N43" s="67"/>
      <c r="O43" s="67"/>
      <c r="P43" s="24"/>
      <c r="Q43" s="24"/>
      <c r="R43" s="24"/>
      <c r="S43" s="24"/>
      <c r="T43" s="24"/>
      <c r="U43" s="24"/>
      <c r="V43" s="24"/>
      <c r="W43" s="88"/>
      <c r="X43" s="24"/>
      <c r="Y43" s="74"/>
      <c r="Z43" s="74"/>
      <c r="AA43" s="74"/>
      <c r="AB43" s="74"/>
      <c r="AC43" s="74"/>
      <c r="AD43" s="74"/>
    </row>
    <row r="44" spans="1:30" x14ac:dyDescent="0.25">
      <c r="A44" s="9"/>
      <c r="B44" s="88"/>
      <c r="C44" s="34"/>
      <c r="D44" s="88"/>
      <c r="E44" s="88"/>
      <c r="F44" s="24"/>
      <c r="G44" s="34"/>
      <c r="H44" s="37"/>
      <c r="I44" s="34"/>
      <c r="J44" s="24"/>
      <c r="K44" s="24"/>
      <c r="L44" s="24"/>
      <c r="M44" s="24"/>
      <c r="N44" s="67"/>
      <c r="O44" s="67"/>
      <c r="P44" s="24"/>
      <c r="Q44" s="24"/>
      <c r="R44" s="24"/>
      <c r="S44" s="24"/>
      <c r="T44" s="24"/>
      <c r="U44" s="24"/>
      <c r="V44" s="24"/>
      <c r="W44" s="88"/>
      <c r="X44" s="24"/>
      <c r="Y44" s="74"/>
      <c r="Z44" s="74"/>
      <c r="AA44" s="74"/>
      <c r="AB44" s="74"/>
      <c r="AC44" s="74"/>
      <c r="AD44" s="74"/>
    </row>
    <row r="45" spans="1:30" x14ac:dyDescent="0.25">
      <c r="A45" s="9"/>
      <c r="B45" s="88"/>
      <c r="C45" s="34"/>
      <c r="D45" s="88"/>
      <c r="E45" s="88"/>
      <c r="F45" s="24"/>
      <c r="G45" s="34"/>
      <c r="H45" s="37"/>
      <c r="I45" s="34"/>
      <c r="J45" s="24"/>
      <c r="K45" s="24"/>
      <c r="L45" s="24"/>
      <c r="M45" s="24"/>
      <c r="N45" s="67"/>
      <c r="O45" s="67"/>
      <c r="P45" s="24"/>
      <c r="Q45" s="24"/>
      <c r="R45" s="24"/>
      <c r="S45" s="24"/>
      <c r="T45" s="24"/>
      <c r="U45" s="24"/>
      <c r="V45" s="24"/>
      <c r="W45" s="88"/>
      <c r="X45" s="24"/>
      <c r="Y45" s="74"/>
      <c r="Z45" s="74"/>
      <c r="AA45" s="74"/>
      <c r="AB45" s="74"/>
      <c r="AC45" s="74"/>
      <c r="AD45" s="74"/>
    </row>
    <row r="46" spans="1:30" x14ac:dyDescent="0.25">
      <c r="A46" s="9"/>
      <c r="B46" s="88"/>
      <c r="C46" s="34"/>
      <c r="D46" s="88"/>
      <c r="E46" s="88"/>
      <c r="F46" s="24"/>
      <c r="G46" s="34"/>
      <c r="H46" s="37"/>
      <c r="I46" s="34"/>
      <c r="J46" s="24"/>
      <c r="K46" s="24"/>
      <c r="L46" s="24"/>
      <c r="M46" s="24"/>
      <c r="N46" s="67"/>
      <c r="O46" s="67"/>
      <c r="P46" s="24"/>
      <c r="Q46" s="24"/>
      <c r="R46" s="24"/>
      <c r="S46" s="24"/>
      <c r="T46" s="24"/>
      <c r="U46" s="24"/>
      <c r="V46" s="24"/>
      <c r="W46" s="88"/>
      <c r="X46" s="24"/>
      <c r="Y46" s="74"/>
      <c r="Z46" s="74"/>
      <c r="AA46" s="74"/>
      <c r="AB46" s="74"/>
      <c r="AC46" s="74"/>
      <c r="AD46" s="74"/>
    </row>
    <row r="47" spans="1:30" x14ac:dyDescent="0.25">
      <c r="A47" s="9"/>
      <c r="B47" s="88"/>
      <c r="C47" s="34"/>
      <c r="D47" s="88"/>
      <c r="E47" s="88"/>
      <c r="F47" s="24"/>
      <c r="G47" s="34"/>
      <c r="H47" s="37"/>
      <c r="I47" s="34"/>
      <c r="J47" s="24"/>
      <c r="K47" s="24"/>
      <c r="L47" s="24"/>
      <c r="M47" s="24"/>
      <c r="N47" s="67"/>
      <c r="O47" s="67"/>
      <c r="P47" s="24"/>
      <c r="Q47" s="24"/>
      <c r="R47" s="24"/>
      <c r="S47" s="24"/>
      <c r="T47" s="24"/>
      <c r="U47" s="24"/>
      <c r="V47" s="24"/>
      <c r="W47" s="88"/>
      <c r="X47" s="24"/>
      <c r="Y47" s="74"/>
      <c r="Z47" s="74"/>
      <c r="AA47" s="74"/>
      <c r="AB47" s="74"/>
      <c r="AC47" s="74"/>
      <c r="AD4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2018-12-16T12:52:15Z</dcterms:modified>
</cp:coreProperties>
</file>